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Construction Consultancy\Nexa Estimating LLC\Nexa Samples\Roofing NEXA\"/>
    </mc:Choice>
  </mc:AlternateContent>
  <xr:revisionPtr revIDLastSave="0" documentId="8_{77EDE17B-C46C-45B6-B600-E4EC3FCC2AA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LDG-A" sheetId="20" r:id="rId1"/>
    <sheet name="BLDG-B" sheetId="22" r:id="rId2"/>
    <sheet name="BLDG-C" sheetId="21" r:id="rId3"/>
  </sheets>
  <definedNames>
    <definedName name="_xlnm._FilterDatabase" localSheetId="0" hidden="1">'BLDG-A'!$H$1:$H$375</definedName>
    <definedName name="_xlnm._FilterDatabase" localSheetId="1" hidden="1">'BLDG-B'!$H$1:$H$373</definedName>
    <definedName name="_xlnm._FilterDatabase" localSheetId="2" hidden="1">'BLDG-C'!$H$1:$H$374</definedName>
    <definedName name="_xlnm.Print_Area" localSheetId="0">'BLDG-A'!$A$1:$N$42</definedName>
    <definedName name="_xlnm.Print_Area" localSheetId="1">'BLDG-B'!$A$1:$N$40</definedName>
    <definedName name="_xlnm.Print_Area" localSheetId="2">'BLDG-C'!$A$1:$N$41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2" i="21" l="1"/>
  <c r="L31" i="21"/>
  <c r="L30" i="21"/>
  <c r="L29" i="21"/>
  <c r="L28" i="21"/>
  <c r="L27" i="21"/>
  <c r="L26" i="21"/>
  <c r="L25" i="21"/>
  <c r="L24" i="21"/>
  <c r="L23" i="21"/>
  <c r="L22" i="21"/>
  <c r="L21" i="21"/>
  <c r="L20" i="21"/>
  <c r="L19" i="21"/>
  <c r="L18" i="21"/>
  <c r="L31" i="22"/>
  <c r="L30" i="22"/>
  <c r="L29" i="22"/>
  <c r="L28" i="22"/>
  <c r="L27" i="22"/>
  <c r="L26" i="22"/>
  <c r="L25" i="22"/>
  <c r="L24" i="22"/>
  <c r="L23" i="22"/>
  <c r="L22" i="22"/>
  <c r="L21" i="22"/>
  <c r="L20" i="22"/>
  <c r="L19" i="22"/>
  <c r="L18" i="22"/>
  <c r="L33" i="20"/>
  <c r="L32" i="20"/>
  <c r="L31" i="20"/>
  <c r="L30" i="20"/>
  <c r="L29" i="20"/>
  <c r="L28" i="20"/>
  <c r="L27" i="20"/>
  <c r="L26" i="20"/>
  <c r="L25" i="20"/>
  <c r="L24" i="20"/>
  <c r="L23" i="20"/>
  <c r="L22" i="20"/>
  <c r="L21" i="20"/>
  <c r="L20" i="20"/>
  <c r="L19" i="20"/>
  <c r="L18" i="20"/>
  <c r="N9" i="20" l="1"/>
  <c r="N9" i="21"/>
  <c r="N9" i="22"/>
  <c r="E27" i="22"/>
  <c r="G27" i="22" s="1"/>
  <c r="E22" i="22"/>
  <c r="G22" i="22" s="1"/>
  <c r="E21" i="22"/>
  <c r="E20" i="22"/>
  <c r="E19" i="22"/>
  <c r="G19" i="22" s="1"/>
  <c r="A32" i="22"/>
  <c r="G31" i="22"/>
  <c r="J31" i="22" s="1"/>
  <c r="G30" i="22"/>
  <c r="J30" i="22" s="1"/>
  <c r="G29" i="22"/>
  <c r="J29" i="22" s="1"/>
  <c r="G28" i="22"/>
  <c r="J28" i="22" s="1"/>
  <c r="G26" i="22"/>
  <c r="J26" i="22" s="1"/>
  <c r="G25" i="22"/>
  <c r="J25" i="22" s="1"/>
  <c r="G24" i="22"/>
  <c r="J24" i="22" s="1"/>
  <c r="G23" i="22"/>
  <c r="J23" i="22" s="1"/>
  <c r="G21" i="22"/>
  <c r="J21" i="22" s="1"/>
  <c r="G20" i="22"/>
  <c r="J20" i="22" s="1"/>
  <c r="G18" i="22"/>
  <c r="J18" i="22" s="1"/>
  <c r="A17" i="22"/>
  <c r="A16" i="22"/>
  <c r="A15" i="22"/>
  <c r="A14" i="22"/>
  <c r="M13" i="22"/>
  <c r="L13" i="22"/>
  <c r="J13" i="22"/>
  <c r="A13" i="22"/>
  <c r="A12" i="22"/>
  <c r="G11" i="22"/>
  <c r="A11" i="22" s="1"/>
  <c r="A10" i="22"/>
  <c r="A9" i="22"/>
  <c r="J27" i="22" l="1"/>
  <c r="M27" i="22"/>
  <c r="J19" i="22"/>
  <c r="M19" i="22"/>
  <c r="J22" i="22"/>
  <c r="M22" i="22"/>
  <c r="M31" i="22"/>
  <c r="M30" i="22"/>
  <c r="M25" i="22"/>
  <c r="M26" i="22"/>
  <c r="M28" i="22"/>
  <c r="M24" i="22"/>
  <c r="M18" i="22"/>
  <c r="M29" i="22"/>
  <c r="M21" i="22"/>
  <c r="M20" i="22"/>
  <c r="M23" i="22"/>
  <c r="A18" i="22"/>
  <c r="A19" i="22" s="1"/>
  <c r="A12" i="21"/>
  <c r="A13" i="21"/>
  <c r="A14" i="21"/>
  <c r="A15" i="21"/>
  <c r="A16" i="21"/>
  <c r="A17" i="21"/>
  <c r="A33" i="21"/>
  <c r="G19" i="21"/>
  <c r="G20" i="21"/>
  <c r="G21" i="21"/>
  <c r="G22" i="21"/>
  <c r="G23" i="21"/>
  <c r="G24" i="21"/>
  <c r="G25" i="21"/>
  <c r="G26" i="21"/>
  <c r="G27" i="21"/>
  <c r="G28" i="21"/>
  <c r="G29" i="21"/>
  <c r="G30" i="21"/>
  <c r="G18" i="21"/>
  <c r="G32" i="21"/>
  <c r="G31" i="21"/>
  <c r="A12" i="20"/>
  <c r="A13" i="20"/>
  <c r="A14" i="20"/>
  <c r="A15" i="20"/>
  <c r="A16" i="20"/>
  <c r="A17" i="20"/>
  <c r="A34" i="20"/>
  <c r="G19" i="20"/>
  <c r="G20" i="20"/>
  <c r="G21" i="20"/>
  <c r="G22" i="20"/>
  <c r="G23" i="20"/>
  <c r="G24" i="20"/>
  <c r="G25" i="20"/>
  <c r="G26" i="20"/>
  <c r="G27" i="20"/>
  <c r="G28" i="20"/>
  <c r="G29" i="20"/>
  <c r="G30" i="20"/>
  <c r="G31" i="20"/>
  <c r="G18" i="20"/>
  <c r="G33" i="20"/>
  <c r="G32" i="20"/>
  <c r="M13" i="21"/>
  <c r="L13" i="21"/>
  <c r="J13" i="21"/>
  <c r="G11" i="21"/>
  <c r="A10" i="21"/>
  <c r="A9" i="21"/>
  <c r="J19" i="20" l="1"/>
  <c r="M19" i="20"/>
  <c r="J32" i="21"/>
  <c r="M32" i="21"/>
  <c r="J18" i="20"/>
  <c r="M18" i="20"/>
  <c r="M24" i="20"/>
  <c r="J24" i="20"/>
  <c r="J30" i="21"/>
  <c r="M30" i="21"/>
  <c r="J22" i="21"/>
  <c r="M22" i="21"/>
  <c r="N13" i="22"/>
  <c r="J31" i="21"/>
  <c r="M31" i="21"/>
  <c r="J32" i="20"/>
  <c r="M32" i="20"/>
  <c r="J26" i="20"/>
  <c r="M26" i="20"/>
  <c r="J18" i="21"/>
  <c r="M18" i="21"/>
  <c r="J29" i="21"/>
  <c r="M29" i="21"/>
  <c r="A11" i="21"/>
  <c r="J30" i="20"/>
  <c r="M30" i="20"/>
  <c r="J22" i="20"/>
  <c r="M22" i="20"/>
  <c r="J28" i="21"/>
  <c r="M28" i="21"/>
  <c r="J20" i="21"/>
  <c r="M20" i="21"/>
  <c r="M34" i="21" s="1"/>
  <c r="M35" i="21" s="1"/>
  <c r="M36" i="21" s="1"/>
  <c r="J27" i="20"/>
  <c r="M27" i="20"/>
  <c r="J25" i="21"/>
  <c r="M25" i="21"/>
  <c r="J33" i="20"/>
  <c r="M33" i="20"/>
  <c r="M23" i="21"/>
  <c r="J23" i="21"/>
  <c r="J31" i="20"/>
  <c r="M31" i="20"/>
  <c r="J21" i="21"/>
  <c r="M21" i="21"/>
  <c r="J29" i="20"/>
  <c r="M29" i="20"/>
  <c r="J21" i="20"/>
  <c r="M21" i="20"/>
  <c r="J27" i="21"/>
  <c r="M27" i="21"/>
  <c r="J19" i="21"/>
  <c r="M19" i="21"/>
  <c r="N13" i="21" s="1"/>
  <c r="N34" i="21" s="1"/>
  <c r="N35" i="21" s="1"/>
  <c r="J24" i="21"/>
  <c r="M24" i="21"/>
  <c r="J25" i="20"/>
  <c r="M25" i="20"/>
  <c r="J23" i="20"/>
  <c r="M23" i="20"/>
  <c r="J28" i="20"/>
  <c r="M28" i="20"/>
  <c r="J20" i="20"/>
  <c r="M20" i="20"/>
  <c r="J26" i="21"/>
  <c r="M26" i="21"/>
  <c r="N33" i="22"/>
  <c r="N34" i="22" s="1"/>
  <c r="N35" i="22" s="1"/>
  <c r="M33" i="22"/>
  <c r="M34" i="22" s="1"/>
  <c r="M35" i="22" s="1"/>
  <c r="A20" i="22"/>
  <c r="A21" i="22" s="1"/>
  <c r="A18" i="21" l="1"/>
  <c r="A19" i="21" s="1"/>
  <c r="N13" i="20"/>
  <c r="A22" i="22"/>
  <c r="A23" i="22" s="1"/>
  <c r="N36" i="21"/>
  <c r="M13" i="20"/>
  <c r="A20" i="21" l="1"/>
  <c r="A21" i="21" s="1"/>
  <c r="A22" i="21" s="1"/>
  <c r="A23" i="21" s="1"/>
  <c r="A24" i="22"/>
  <c r="A25" i="22" s="1"/>
  <c r="A26" i="22" s="1"/>
  <c r="A27" i="22" s="1"/>
  <c r="L13" i="20"/>
  <c r="J13" i="20"/>
  <c r="A28" i="22" l="1"/>
  <c r="A29" i="22" s="1"/>
  <c r="A24" i="21"/>
  <c r="A25" i="21" s="1"/>
  <c r="A30" i="22" l="1"/>
  <c r="A31" i="22" s="1"/>
  <c r="A26" i="21"/>
  <c r="A27" i="21" s="1"/>
  <c r="G11" i="20"/>
  <c r="A10" i="20"/>
  <c r="A9" i="20"/>
  <c r="A28" i="21" l="1"/>
  <c r="A29" i="21" s="1"/>
  <c r="A11" i="20"/>
  <c r="A18" i="20" l="1"/>
  <c r="A30" i="21"/>
  <c r="A31" i="21" s="1"/>
  <c r="A32" i="21" s="1"/>
  <c r="M35" i="20"/>
  <c r="A19" i="20" l="1"/>
  <c r="M36" i="20"/>
  <c r="A20" i="20" l="1"/>
  <c r="A21" i="20" s="1"/>
  <c r="M37" i="20"/>
  <c r="A22" i="20" l="1"/>
  <c r="N35" i="20"/>
  <c r="N36" i="20" s="1"/>
  <c r="N37" i="20" s="1"/>
  <c r="A23" i="20" l="1"/>
  <c r="A24" i="20" s="1"/>
  <c r="A25" i="20" s="1"/>
  <c r="A26" i="20" s="1"/>
  <c r="A27" i="20" s="1"/>
  <c r="A28" i="20" s="1"/>
  <c r="A29" i="20" s="1"/>
  <c r="A30" i="20" s="1"/>
  <c r="A31" i="20" s="1"/>
  <c r="A32" i="20" s="1"/>
  <c r="A33" i="20" s="1"/>
</calcChain>
</file>

<file path=xl/sharedStrings.xml><?xml version="1.0" encoding="utf-8"?>
<sst xmlns="http://schemas.openxmlformats.org/spreadsheetml/2006/main" count="210" uniqueCount="63">
  <si>
    <t>DESCRIPTION</t>
  </si>
  <si>
    <t>UNIT COST</t>
  </si>
  <si>
    <t>SR #</t>
  </si>
  <si>
    <t>QTY WITH
WASTAGE</t>
  </si>
  <si>
    <t>UNIT OF
MEASURMENT</t>
  </si>
  <si>
    <t>TOTAL ITEM
COST</t>
  </si>
  <si>
    <t>TOTAL TRADE
COST</t>
  </si>
  <si>
    <t>TOTAL BID</t>
  </si>
  <si>
    <t>CSI SECT</t>
  </si>
  <si>
    <t>QTY.</t>
  </si>
  <si>
    <t>WASTAGE</t>
  </si>
  <si>
    <t>DRAWING#</t>
  </si>
  <si>
    <t>SF</t>
  </si>
  <si>
    <t>GENERAL REQUIREMENTS</t>
  </si>
  <si>
    <t>LF</t>
  </si>
  <si>
    <t>LS</t>
  </si>
  <si>
    <t>SUB TOTAL</t>
  </si>
  <si>
    <t>DIV. 01</t>
  </si>
  <si>
    <t>LABOR HOURS</t>
  </si>
  <si>
    <t>LABOR COST</t>
  </si>
  <si>
    <t>MATERIAL COST</t>
  </si>
  <si>
    <t>LABOR RATE</t>
  </si>
  <si>
    <t>PERMITS, SITE SUPERVISION, INSURANCE, FINAL CLEANUP &amp; DUMPSTER</t>
  </si>
  <si>
    <t/>
  </si>
  <si>
    <t>PROJECT :</t>
  </si>
  <si>
    <t>ADDRESS :</t>
  </si>
  <si>
    <t>DATE :</t>
  </si>
  <si>
    <t>NOTES:</t>
  </si>
  <si>
    <t>This sheet is your property and you can use and change the information as per need.</t>
  </si>
  <si>
    <t>We always convince our clients to put their own prices for the items.</t>
  </si>
  <si>
    <t>All data in the estimate is taken with the help of  Plans &amp; Inside Details.</t>
  </si>
  <si>
    <t>We look forward to work with you in the future as every client is our priority.</t>
  </si>
  <si>
    <t>EA</t>
  </si>
  <si>
    <t>THERMAL AND MOISTURE PROTECTION</t>
  </si>
  <si>
    <t>DIV. 07</t>
  </si>
  <si>
    <t xml:space="preserve">Roofing </t>
  </si>
  <si>
    <t>OVERHEAD &amp; PROFIT (10%)</t>
  </si>
  <si>
    <t xml:space="preserve">Mechanically Fastened 40-MIL TPO Roof System </t>
  </si>
  <si>
    <t>Roof Membrane</t>
  </si>
  <si>
    <t xml:space="preserve">1/2" Recovery Board Densdeck </t>
  </si>
  <si>
    <t xml:space="preserve">4" Polyiso Roof Insulation W/ Energy Guard </t>
  </si>
  <si>
    <t xml:space="preserve">Metal Deck </t>
  </si>
  <si>
    <t xml:space="preserve">Perforated Metal Canopy </t>
  </si>
  <si>
    <t xml:space="preserve">Roof Cricket </t>
  </si>
  <si>
    <t xml:space="preserve">High Parapet CMU (4'-0" H) </t>
  </si>
  <si>
    <t xml:space="preserve">CMU Parapet Wall (2'-6" H) </t>
  </si>
  <si>
    <t xml:space="preserve">Air Barrier @ Parapet Wall </t>
  </si>
  <si>
    <t xml:space="preserve">Steel Perforated Sheet (18'-0" h) </t>
  </si>
  <si>
    <t xml:space="preserve">Metal Flashing Arround HVAC Unit </t>
  </si>
  <si>
    <t xml:space="preserve">Metal Flashing </t>
  </si>
  <si>
    <t xml:space="preserve">Decorative Foam Corince </t>
  </si>
  <si>
    <t xml:space="preserve">Overflow Opening </t>
  </si>
  <si>
    <t>High Parapet CMU (4'-0" H)</t>
  </si>
  <si>
    <t xml:space="preserve">CMU Parapet Wall (3'-6" H) </t>
  </si>
  <si>
    <t>197 DARRINGTON RD. HORIZON CITY, TX 79928</t>
  </si>
  <si>
    <t>SHOPPING CENTER SHELL BLDG-A</t>
  </si>
  <si>
    <t>SHOPPING CENTER SHELL BLDG-C</t>
  </si>
  <si>
    <t xml:space="preserve">4x4 Prefinished Downspout Leader 24 GA W/ Scupper (24'-6" H) </t>
  </si>
  <si>
    <t xml:space="preserve">4x4 Prefinished Downspout Leader 24 GA W/Scupper  (16'-8" H) </t>
  </si>
  <si>
    <t xml:space="preserve">4x4 Prefinished Downspout Leader 24 GA W/ Scupper (18'-0" H) </t>
  </si>
  <si>
    <t>SHOPPING CENTER SHELL BLDG-B</t>
  </si>
  <si>
    <t>Nexa Estimating, LLC</t>
  </si>
  <si>
    <t>5900 Balcones Drive # 14421 St 100 Austin, TX, 78731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</si>
</sst>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(&quot;$&quot;* #,##0_);_(&quot;$&quot;* \(#,##0\);_(&quot;$&quot;* &quot;-&quot;??_);_(@_)"/>
    <numFmt numFmtId="166" formatCode="_(&quot;$&quot;* #,##0.0_);_(&quot;$&quot;* \(#,##0.0\);_(&quot;$&quot;* &quot;-&quot;??_);_(@_)"/>
    <numFmt numFmtId="167" formatCode="&quot;$&quot;#,##0"/>
    <numFmt numFmtId="168" formatCode="_(* #,##0.000_);_(* \(#,##0.000\);_(* &quot;-&quot;??_);_(@_)"/>
  </numFmts>
  <fonts count="46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4"/>
      <color rgb="FF00B0F0"/>
      <name val="Calibri"/>
      <family val="2"/>
      <scheme val="minor"/>
    </font>
    <font>
      <b/>
      <sz val="14"/>
      <color theme="0" tint="-0.34998626667073579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4"/>
      <color rgb="FF92D050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b/>
      <sz val="12"/>
      <color rgb="FF00206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rgb="FFFF0000"/>
      <name val="Arial"/>
      <family val="2"/>
    </font>
    <font>
      <b/>
      <sz val="12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24"/>
      <color rgb="FFFF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0.249977111117893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theme="1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thin">
        <color indexed="64"/>
      </right>
      <top style="medium">
        <color theme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99">
    <xf numFmtId="0" fontId="0" fillId="0" borderId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10" fillId="20" borderId="1" applyNumberFormat="0" applyAlignment="0" applyProtection="0"/>
    <xf numFmtId="0" fontId="10" fillId="20" borderId="1" applyNumberFormat="0" applyAlignment="0" applyProtection="0"/>
    <xf numFmtId="0" fontId="11" fillId="21" borderId="2" applyNumberFormat="0" applyAlignment="0" applyProtection="0"/>
    <xf numFmtId="0" fontId="11" fillId="21" borderId="2" applyNumberFormat="0" applyAlignment="0" applyProtection="0"/>
    <xf numFmtId="43" fontId="24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7" borderId="1" applyNumberFormat="0" applyAlignment="0" applyProtection="0"/>
    <xf numFmtId="0" fontId="17" fillId="7" borderId="1" applyNumberFormat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5" fillId="0" borderId="0"/>
    <xf numFmtId="0" fontId="24" fillId="0" borderId="0"/>
    <xf numFmtId="0" fontId="6" fillId="0" borderId="0"/>
    <xf numFmtId="0" fontId="25" fillId="0" borderId="0"/>
    <xf numFmtId="0" fontId="6" fillId="23" borderId="7" applyNumberFormat="0" applyFont="0" applyAlignment="0" applyProtection="0"/>
    <xf numFmtId="0" fontId="6" fillId="23" borderId="7" applyNumberFormat="0" applyFont="0" applyAlignment="0" applyProtection="0"/>
    <xf numFmtId="0" fontId="20" fillId="20" borderId="8" applyNumberFormat="0" applyAlignment="0" applyProtection="0"/>
    <xf numFmtId="0" fontId="20" fillId="20" borderId="8" applyNumberFormat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4" fillId="0" borderId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3" fillId="0" borderId="0"/>
    <xf numFmtId="0" fontId="3" fillId="0" borderId="0"/>
    <xf numFmtId="0" fontId="3" fillId="0" borderId="0"/>
    <xf numFmtId="44" fontId="33" fillId="0" borderId="0" applyFont="0" applyFill="0" applyBorder="0" applyAlignment="0" applyProtection="0"/>
    <xf numFmtId="0" fontId="2" fillId="0" borderId="0"/>
    <xf numFmtId="0" fontId="44" fillId="0" borderId="0"/>
    <xf numFmtId="0" fontId="1" fillId="0" borderId="0"/>
  </cellStyleXfs>
  <cellXfs count="84">
    <xf numFmtId="0" fontId="0" fillId="0" borderId="0" xfId="0"/>
    <xf numFmtId="9" fontId="30" fillId="0" borderId="0" xfId="0" applyNumberFormat="1" applyFont="1" applyAlignment="1">
      <alignment vertical="center"/>
    </xf>
    <xf numFmtId="1" fontId="30" fillId="0" borderId="0" xfId="0" applyNumberFormat="1" applyFont="1" applyAlignment="1">
      <alignment vertical="center"/>
    </xf>
    <xf numFmtId="166" fontId="30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1" fontId="30" fillId="0" borderId="0" xfId="0" applyNumberFormat="1" applyFont="1" applyAlignment="1">
      <alignment horizontal="right" vertical="center"/>
    </xf>
    <xf numFmtId="0" fontId="29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3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0" fillId="0" borderId="0" xfId="0" applyFont="1" applyAlignment="1">
      <alignment horizontal="left" vertical="center" wrapText="1"/>
    </xf>
    <xf numFmtId="0" fontId="30" fillId="0" borderId="0" xfId="0" applyFont="1" applyAlignment="1">
      <alignment vertical="center" wrapText="1"/>
    </xf>
    <xf numFmtId="0" fontId="32" fillId="0" borderId="0" xfId="0" applyFont="1" applyAlignment="1">
      <alignment vertical="center"/>
    </xf>
    <xf numFmtId="0" fontId="30" fillId="0" borderId="16" xfId="0" applyFont="1" applyBorder="1" applyAlignment="1">
      <alignment horizontal="center" vertical="center"/>
    </xf>
    <xf numFmtId="1" fontId="30" fillId="0" borderId="18" xfId="0" applyNumberFormat="1" applyFont="1" applyBorder="1" applyAlignment="1">
      <alignment horizontal="center" vertical="center"/>
    </xf>
    <xf numFmtId="1" fontId="30" fillId="0" borderId="17" xfId="0" applyNumberFormat="1" applyFont="1" applyBorder="1" applyAlignment="1">
      <alignment horizontal="center" vertical="center"/>
    </xf>
    <xf numFmtId="0" fontId="30" fillId="0" borderId="17" xfId="0" applyFont="1" applyBorder="1" applyAlignment="1">
      <alignment horizontal="center" vertical="center"/>
    </xf>
    <xf numFmtId="0" fontId="30" fillId="0" borderId="20" xfId="0" applyFont="1" applyBorder="1" applyAlignment="1">
      <alignment vertical="center"/>
    </xf>
    <xf numFmtId="165" fontId="30" fillId="0" borderId="0" xfId="0" applyNumberFormat="1" applyFont="1" applyAlignment="1">
      <alignment vertical="center"/>
    </xf>
    <xf numFmtId="1" fontId="30" fillId="0" borderId="0" xfId="0" applyNumberFormat="1" applyFont="1" applyAlignment="1">
      <alignment horizontal="center" vertical="center"/>
    </xf>
    <xf numFmtId="0" fontId="30" fillId="0" borderId="21" xfId="0" applyFont="1" applyBorder="1" applyAlignment="1">
      <alignment vertical="center"/>
    </xf>
    <xf numFmtId="44" fontId="30" fillId="0" borderId="0" xfId="0" applyNumberFormat="1" applyFont="1" applyAlignment="1">
      <alignment horizontal="center" vertical="center" wrapText="1"/>
    </xf>
    <xf numFmtId="166" fontId="30" fillId="0" borderId="0" xfId="95" applyNumberFormat="1" applyFont="1" applyFill="1" applyBorder="1" applyAlignment="1">
      <alignment horizontal="center" vertical="center"/>
    </xf>
    <xf numFmtId="164" fontId="0" fillId="0" borderId="0" xfId="0" applyNumberFormat="1" applyAlignment="1">
      <alignment vertical="center"/>
    </xf>
    <xf numFmtId="0" fontId="32" fillId="24" borderId="0" xfId="0" applyFont="1" applyFill="1" applyAlignment="1">
      <alignment vertical="top"/>
    </xf>
    <xf numFmtId="0" fontId="26" fillId="24" borderId="0" xfId="0" applyFont="1" applyFill="1" applyAlignment="1">
      <alignment horizontal="center" vertical="center"/>
    </xf>
    <xf numFmtId="0" fontId="0" fillId="24" borderId="0" xfId="0" applyFill="1" applyAlignment="1">
      <alignment vertical="center"/>
    </xf>
    <xf numFmtId="0" fontId="38" fillId="25" borderId="0" xfId="0" applyFont="1" applyFill="1" applyAlignment="1">
      <alignment horizontal="left" vertical="center" wrapText="1"/>
    </xf>
    <xf numFmtId="0" fontId="29" fillId="24" borderId="0" xfId="0" applyFont="1" applyFill="1" applyAlignment="1">
      <alignment vertical="center" wrapText="1"/>
    </xf>
    <xf numFmtId="0" fontId="34" fillId="25" borderId="0" xfId="0" applyFont="1" applyFill="1" applyAlignment="1">
      <alignment vertical="center"/>
    </xf>
    <xf numFmtId="0" fontId="27" fillId="24" borderId="0" xfId="0" applyFont="1" applyFill="1" applyAlignment="1">
      <alignment horizontal="center" vertical="center"/>
    </xf>
    <xf numFmtId="14" fontId="29" fillId="24" borderId="0" xfId="0" applyNumberFormat="1" applyFont="1" applyFill="1" applyAlignment="1">
      <alignment vertical="center"/>
    </xf>
    <xf numFmtId="0" fontId="0" fillId="24" borderId="0" xfId="0" applyFill="1" applyAlignment="1">
      <alignment horizontal="center" vertical="center"/>
    </xf>
    <xf numFmtId="2" fontId="31" fillId="24" borderId="0" xfId="0" applyNumberFormat="1" applyFont="1" applyFill="1" applyAlignment="1">
      <alignment horizontal="center" vertical="center" wrapText="1"/>
    </xf>
    <xf numFmtId="14" fontId="38" fillId="25" borderId="0" xfId="0" applyNumberFormat="1" applyFont="1" applyFill="1" applyAlignment="1">
      <alignment horizontal="left" vertical="center" wrapText="1"/>
    </xf>
    <xf numFmtId="0" fontId="0" fillId="26" borderId="0" xfId="0" applyFill="1" applyAlignment="1">
      <alignment vertical="center"/>
    </xf>
    <xf numFmtId="0" fontId="35" fillId="26" borderId="0" xfId="0" applyFont="1" applyFill="1" applyAlignment="1">
      <alignment vertical="center"/>
    </xf>
    <xf numFmtId="0" fontId="36" fillId="27" borderId="13" xfId="0" applyFont="1" applyFill="1" applyBorder="1" applyAlignment="1">
      <alignment horizontal="center" vertical="center"/>
    </xf>
    <xf numFmtId="0" fontId="36" fillId="27" borderId="11" xfId="0" applyFont="1" applyFill="1" applyBorder="1" applyAlignment="1">
      <alignment horizontal="center" vertical="center"/>
    </xf>
    <xf numFmtId="0" fontId="36" fillId="27" borderId="12" xfId="0" applyFont="1" applyFill="1" applyBorder="1" applyAlignment="1">
      <alignment horizontal="center" vertical="center"/>
    </xf>
    <xf numFmtId="0" fontId="36" fillId="27" borderId="11" xfId="0" applyFont="1" applyFill="1" applyBorder="1" applyAlignment="1">
      <alignment horizontal="center" vertical="center" wrapText="1"/>
    </xf>
    <xf numFmtId="0" fontId="36" fillId="27" borderId="13" xfId="0" applyFont="1" applyFill="1" applyBorder="1" applyAlignment="1">
      <alignment horizontal="center" vertical="center" wrapText="1"/>
    </xf>
    <xf numFmtId="0" fontId="36" fillId="27" borderId="17" xfId="0" applyFont="1" applyFill="1" applyBorder="1" applyAlignment="1">
      <alignment horizontal="center" vertical="center"/>
    </xf>
    <xf numFmtId="0" fontId="36" fillId="27" borderId="10" xfId="0" applyFont="1" applyFill="1" applyBorder="1" applyAlignment="1">
      <alignment horizontal="center" vertical="center"/>
    </xf>
    <xf numFmtId="0" fontId="40" fillId="27" borderId="10" xfId="0" applyFont="1" applyFill="1" applyBorder="1" applyAlignment="1">
      <alignment horizontal="center" vertical="center"/>
    </xf>
    <xf numFmtId="0" fontId="40" fillId="27" borderId="10" xfId="0" applyFont="1" applyFill="1" applyBorder="1" applyAlignment="1">
      <alignment vertical="center"/>
    </xf>
    <xf numFmtId="0" fontId="37" fillId="27" borderId="10" xfId="0" applyFont="1" applyFill="1" applyBorder="1" applyAlignment="1">
      <alignment vertical="center"/>
    </xf>
    <xf numFmtId="0" fontId="36" fillId="27" borderId="16" xfId="0" applyFont="1" applyFill="1" applyBorder="1" applyAlignment="1">
      <alignment horizontal="center" vertical="center"/>
    </xf>
    <xf numFmtId="0" fontId="37" fillId="27" borderId="10" xfId="0" applyFont="1" applyFill="1" applyBorder="1" applyAlignment="1">
      <alignment horizontal="center" vertical="center"/>
    </xf>
    <xf numFmtId="0" fontId="41" fillId="27" borderId="14" xfId="0" applyFont="1" applyFill="1" applyBorder="1" applyAlignment="1">
      <alignment vertical="center"/>
    </xf>
    <xf numFmtId="167" fontId="41" fillId="27" borderId="14" xfId="0" applyNumberFormat="1" applyFont="1" applyFill="1" applyBorder="1" applyAlignment="1">
      <alignment horizontal="center" vertical="center"/>
    </xf>
    <xf numFmtId="0" fontId="37" fillId="27" borderId="14" xfId="0" applyFont="1" applyFill="1" applyBorder="1" applyAlignment="1">
      <alignment horizontal="center" vertical="center"/>
    </xf>
    <xf numFmtId="42" fontId="40" fillId="27" borderId="19" xfId="0" applyNumberFormat="1" applyFont="1" applyFill="1" applyBorder="1" applyAlignment="1">
      <alignment vertical="center"/>
    </xf>
    <xf numFmtId="42" fontId="40" fillId="27" borderId="12" xfId="0" applyNumberFormat="1" applyFont="1" applyFill="1" applyBorder="1" applyAlignment="1">
      <alignment vertical="center"/>
    </xf>
    <xf numFmtId="9" fontId="40" fillId="27" borderId="14" xfId="0" applyNumberFormat="1" applyFont="1" applyFill="1" applyBorder="1" applyAlignment="1">
      <alignment horizontal="center" vertical="center"/>
    </xf>
    <xf numFmtId="0" fontId="40" fillId="27" borderId="22" xfId="0" applyFont="1" applyFill="1" applyBorder="1" applyAlignment="1">
      <alignment vertical="center"/>
    </xf>
    <xf numFmtId="0" fontId="40" fillId="27" borderId="14" xfId="0" applyFont="1" applyFill="1" applyBorder="1" applyAlignment="1">
      <alignment vertical="center"/>
    </xf>
    <xf numFmtId="0" fontId="41" fillId="27" borderId="24" xfId="0" applyFont="1" applyFill="1" applyBorder="1" applyAlignment="1">
      <alignment vertical="center"/>
    </xf>
    <xf numFmtId="167" fontId="41" fillId="27" borderId="24" xfId="0" applyNumberFormat="1" applyFont="1" applyFill="1" applyBorder="1" applyAlignment="1">
      <alignment horizontal="center" vertical="center"/>
    </xf>
    <xf numFmtId="0" fontId="37" fillId="27" borderId="24" xfId="0" applyFont="1" applyFill="1" applyBorder="1" applyAlignment="1">
      <alignment horizontal="center" vertical="center"/>
    </xf>
    <xf numFmtId="42" fontId="40" fillId="27" borderId="25" xfId="0" applyNumberFormat="1" applyFont="1" applyFill="1" applyBorder="1" applyAlignment="1">
      <alignment vertical="center"/>
    </xf>
    <xf numFmtId="42" fontId="40" fillId="27" borderId="15" xfId="0" applyNumberFormat="1" applyFont="1" applyFill="1" applyBorder="1" applyAlignment="1">
      <alignment vertical="center"/>
    </xf>
    <xf numFmtId="0" fontId="37" fillId="27" borderId="0" xfId="0" applyFont="1" applyFill="1" applyAlignment="1">
      <alignment vertical="center"/>
    </xf>
    <xf numFmtId="0" fontId="42" fillId="24" borderId="0" xfId="64" applyFont="1" applyFill="1" applyBorder="1" applyAlignment="1">
      <alignment horizontal="left" vertical="top"/>
    </xf>
    <xf numFmtId="0" fontId="42" fillId="28" borderId="0" xfId="64" applyFont="1" applyFill="1" applyBorder="1" applyAlignment="1">
      <alignment horizontal="left" vertical="top"/>
    </xf>
    <xf numFmtId="44" fontId="43" fillId="27" borderId="0" xfId="95" applyFont="1" applyFill="1" applyAlignment="1">
      <alignment vertical="center"/>
    </xf>
    <xf numFmtId="168" fontId="30" fillId="0" borderId="0" xfId="0" applyNumberFormat="1" applyFont="1" applyAlignment="1">
      <alignment horizontal="center" vertical="center"/>
    </xf>
    <xf numFmtId="0" fontId="28" fillId="26" borderId="0" xfId="0" applyFont="1" applyFill="1" applyAlignment="1">
      <alignment vertical="center" wrapText="1"/>
    </xf>
    <xf numFmtId="165" fontId="36" fillId="27" borderId="20" xfId="0" applyNumberFormat="1" applyFont="1" applyFill="1" applyBorder="1" applyAlignment="1">
      <alignment vertical="center"/>
    </xf>
    <xf numFmtId="0" fontId="30" fillId="0" borderId="26" xfId="0" applyFont="1" applyBorder="1" applyAlignment="1">
      <alignment vertical="center"/>
    </xf>
    <xf numFmtId="0" fontId="30" fillId="0" borderId="27" xfId="0" applyFont="1" applyBorder="1" applyAlignment="1">
      <alignment vertical="center"/>
    </xf>
    <xf numFmtId="164" fontId="30" fillId="0" borderId="21" xfId="0" applyNumberFormat="1" applyFont="1" applyBorder="1" applyAlignment="1">
      <alignment vertical="center"/>
    </xf>
    <xf numFmtId="2" fontId="39" fillId="25" borderId="0" xfId="0" applyNumberFormat="1" applyFont="1" applyFill="1" applyAlignment="1">
      <alignment horizontal="center" vertical="center" wrapText="1"/>
    </xf>
    <xf numFmtId="0" fontId="38" fillId="25" borderId="0" xfId="0" applyFont="1" applyFill="1" applyAlignment="1">
      <alignment horizontal="left" vertical="center" wrapText="1"/>
    </xf>
    <xf numFmtId="0" fontId="6" fillId="24" borderId="0" xfId="0" applyFont="1" applyFill="1" applyAlignment="1">
      <alignment horizontal="left"/>
    </xf>
    <xf numFmtId="14" fontId="39" fillId="25" borderId="0" xfId="0" applyNumberFormat="1" applyFont="1" applyFill="1" applyAlignment="1">
      <alignment horizontal="center" vertical="center" wrapText="1"/>
    </xf>
    <xf numFmtId="0" fontId="6" fillId="24" borderId="0" xfId="0" applyFont="1" applyFill="1"/>
    <xf numFmtId="0" fontId="40" fillId="27" borderId="23" xfId="0" applyFont="1" applyFill="1" applyBorder="1" applyAlignment="1">
      <alignment horizontal="center" vertical="center"/>
    </xf>
    <xf numFmtId="0" fontId="40" fillId="27" borderId="24" xfId="0" applyFont="1" applyFill="1" applyBorder="1" applyAlignment="1">
      <alignment horizontal="center" vertical="center"/>
    </xf>
    <xf numFmtId="0" fontId="40" fillId="27" borderId="22" xfId="0" applyFont="1" applyFill="1" applyBorder="1" applyAlignment="1">
      <alignment horizontal="center" vertical="center"/>
    </xf>
    <xf numFmtId="0" fontId="40" fillId="27" borderId="14" xfId="0" applyFont="1" applyFill="1" applyBorder="1" applyAlignment="1">
      <alignment horizontal="center" vertical="center"/>
    </xf>
    <xf numFmtId="0" fontId="45" fillId="24" borderId="0" xfId="0" applyFont="1" applyFill="1"/>
    <xf numFmtId="0" fontId="27" fillId="24" borderId="0" xfId="89" applyFont="1" applyFill="1"/>
  </cellXfs>
  <cellStyles count="99">
    <cellStyle name="20% - Accent1 2" xfId="1" xr:uid="{00000000-0005-0000-0000-000000000000}"/>
    <cellStyle name="20% - Accent1 3" xfId="2" xr:uid="{00000000-0005-0000-0000-000001000000}"/>
    <cellStyle name="20% - Accent2 2" xfId="3" xr:uid="{00000000-0005-0000-0000-000002000000}"/>
    <cellStyle name="20% - Accent2 3" xfId="4" xr:uid="{00000000-0005-0000-0000-000003000000}"/>
    <cellStyle name="20% - Accent3 2" xfId="5" xr:uid="{00000000-0005-0000-0000-000004000000}"/>
    <cellStyle name="20% - Accent3 3" xfId="6" xr:uid="{00000000-0005-0000-0000-000005000000}"/>
    <cellStyle name="20% - Accent4 2" xfId="7" xr:uid="{00000000-0005-0000-0000-000006000000}"/>
    <cellStyle name="20% - Accent4 3" xfId="8" xr:uid="{00000000-0005-0000-0000-000007000000}"/>
    <cellStyle name="20% - Accent5 2" xfId="9" xr:uid="{00000000-0005-0000-0000-000008000000}"/>
    <cellStyle name="20% - Accent5 3" xfId="10" xr:uid="{00000000-0005-0000-0000-000009000000}"/>
    <cellStyle name="20% - Accent6 2" xfId="11" xr:uid="{00000000-0005-0000-0000-00000A000000}"/>
    <cellStyle name="20% - Accent6 3" xfId="12" xr:uid="{00000000-0005-0000-0000-00000B000000}"/>
    <cellStyle name="40% - Accent1 2" xfId="13" xr:uid="{00000000-0005-0000-0000-00000C000000}"/>
    <cellStyle name="40% - Accent1 3" xfId="14" xr:uid="{00000000-0005-0000-0000-00000D000000}"/>
    <cellStyle name="40% - Accent2 2" xfId="15" xr:uid="{00000000-0005-0000-0000-00000E000000}"/>
    <cellStyle name="40% - Accent2 3" xfId="16" xr:uid="{00000000-0005-0000-0000-00000F000000}"/>
    <cellStyle name="40% - Accent3 2" xfId="17" xr:uid="{00000000-0005-0000-0000-000010000000}"/>
    <cellStyle name="40% - Accent3 3" xfId="18" xr:uid="{00000000-0005-0000-0000-000011000000}"/>
    <cellStyle name="40% - Accent4 2" xfId="19" xr:uid="{00000000-0005-0000-0000-000012000000}"/>
    <cellStyle name="40% - Accent4 3" xfId="20" xr:uid="{00000000-0005-0000-0000-000013000000}"/>
    <cellStyle name="40% - Accent5 2" xfId="21" xr:uid="{00000000-0005-0000-0000-000014000000}"/>
    <cellStyle name="40% - Accent5 3" xfId="22" xr:uid="{00000000-0005-0000-0000-000015000000}"/>
    <cellStyle name="40% - Accent6 2" xfId="23" xr:uid="{00000000-0005-0000-0000-000016000000}"/>
    <cellStyle name="40% - Accent6 3" xfId="24" xr:uid="{00000000-0005-0000-0000-000017000000}"/>
    <cellStyle name="60% - Accent1 2" xfId="25" xr:uid="{00000000-0005-0000-0000-000018000000}"/>
    <cellStyle name="60% - Accent1 3" xfId="26" xr:uid="{00000000-0005-0000-0000-000019000000}"/>
    <cellStyle name="60% - Accent2 2" xfId="27" xr:uid="{00000000-0005-0000-0000-00001A000000}"/>
    <cellStyle name="60% - Accent2 3" xfId="28" xr:uid="{00000000-0005-0000-0000-00001B000000}"/>
    <cellStyle name="60% - Accent3 2" xfId="29" xr:uid="{00000000-0005-0000-0000-00001C000000}"/>
    <cellStyle name="60% - Accent3 3" xfId="30" xr:uid="{00000000-0005-0000-0000-00001D000000}"/>
    <cellStyle name="60% - Accent4 2" xfId="31" xr:uid="{00000000-0005-0000-0000-00001E000000}"/>
    <cellStyle name="60% - Accent4 3" xfId="32" xr:uid="{00000000-0005-0000-0000-00001F000000}"/>
    <cellStyle name="60% - Accent5 2" xfId="33" xr:uid="{00000000-0005-0000-0000-000020000000}"/>
    <cellStyle name="60% - Accent5 3" xfId="34" xr:uid="{00000000-0005-0000-0000-000021000000}"/>
    <cellStyle name="60% - Accent6 2" xfId="35" xr:uid="{00000000-0005-0000-0000-000022000000}"/>
    <cellStyle name="60% - Accent6 3" xfId="36" xr:uid="{00000000-0005-0000-0000-000023000000}"/>
    <cellStyle name="Accent1 2" xfId="37" xr:uid="{00000000-0005-0000-0000-000024000000}"/>
    <cellStyle name="Accent1 3" xfId="38" xr:uid="{00000000-0005-0000-0000-000025000000}"/>
    <cellStyle name="Accent2 2" xfId="39" xr:uid="{00000000-0005-0000-0000-000026000000}"/>
    <cellStyle name="Accent2 3" xfId="40" xr:uid="{00000000-0005-0000-0000-000027000000}"/>
    <cellStyle name="Accent3 2" xfId="41" xr:uid="{00000000-0005-0000-0000-000028000000}"/>
    <cellStyle name="Accent3 3" xfId="42" xr:uid="{00000000-0005-0000-0000-000029000000}"/>
    <cellStyle name="Accent4 2" xfId="43" xr:uid="{00000000-0005-0000-0000-00002A000000}"/>
    <cellStyle name="Accent4 3" xfId="44" xr:uid="{00000000-0005-0000-0000-00002B000000}"/>
    <cellStyle name="Accent5 2" xfId="45" xr:uid="{00000000-0005-0000-0000-00002C000000}"/>
    <cellStyle name="Accent5 3" xfId="46" xr:uid="{00000000-0005-0000-0000-00002D000000}"/>
    <cellStyle name="Accent6 2" xfId="47" xr:uid="{00000000-0005-0000-0000-00002E000000}"/>
    <cellStyle name="Accent6 3" xfId="48" xr:uid="{00000000-0005-0000-0000-00002F000000}"/>
    <cellStyle name="Bad 2" xfId="49" xr:uid="{00000000-0005-0000-0000-000030000000}"/>
    <cellStyle name="Bad 3" xfId="50" xr:uid="{00000000-0005-0000-0000-000031000000}"/>
    <cellStyle name="Calculation 2" xfId="51" xr:uid="{00000000-0005-0000-0000-000032000000}"/>
    <cellStyle name="Calculation 3" xfId="52" xr:uid="{00000000-0005-0000-0000-000033000000}"/>
    <cellStyle name="Check Cell 2" xfId="53" xr:uid="{00000000-0005-0000-0000-000034000000}"/>
    <cellStyle name="Check Cell 3" xfId="54" xr:uid="{00000000-0005-0000-0000-000035000000}"/>
    <cellStyle name="Comma 2" xfId="55" xr:uid="{00000000-0005-0000-0000-000036000000}"/>
    <cellStyle name="Comma 2 2" xfId="90" xr:uid="{00000000-0005-0000-0000-000037000000}"/>
    <cellStyle name="Currency" xfId="95" builtinId="4"/>
    <cellStyle name="Explanatory Text 2" xfId="56" xr:uid="{00000000-0005-0000-0000-000039000000}"/>
    <cellStyle name="Explanatory Text 3" xfId="57" xr:uid="{00000000-0005-0000-0000-00003A000000}"/>
    <cellStyle name="Good 2" xfId="58" xr:uid="{00000000-0005-0000-0000-00003B000000}"/>
    <cellStyle name="Good 3" xfId="59" xr:uid="{00000000-0005-0000-0000-00003C000000}"/>
    <cellStyle name="Heading 1 2" xfId="60" xr:uid="{00000000-0005-0000-0000-00003D000000}"/>
    <cellStyle name="Heading 1 3" xfId="61" xr:uid="{00000000-0005-0000-0000-00003E000000}"/>
    <cellStyle name="Heading 2 2" xfId="62" xr:uid="{00000000-0005-0000-0000-00003F000000}"/>
    <cellStyle name="Heading 2 3" xfId="63" xr:uid="{00000000-0005-0000-0000-000040000000}"/>
    <cellStyle name="Heading 3 2" xfId="64" xr:uid="{00000000-0005-0000-0000-000041000000}"/>
    <cellStyle name="Heading 3 3" xfId="65" xr:uid="{00000000-0005-0000-0000-000042000000}"/>
    <cellStyle name="Heading 4 2" xfId="66" xr:uid="{00000000-0005-0000-0000-000043000000}"/>
    <cellStyle name="Heading 4 3" xfId="67" xr:uid="{00000000-0005-0000-0000-000044000000}"/>
    <cellStyle name="Input 2" xfId="68" xr:uid="{00000000-0005-0000-0000-000045000000}"/>
    <cellStyle name="Input 3" xfId="69" xr:uid="{00000000-0005-0000-0000-000046000000}"/>
    <cellStyle name="Linked Cell 2" xfId="70" xr:uid="{00000000-0005-0000-0000-000047000000}"/>
    <cellStyle name="Linked Cell 3" xfId="71" xr:uid="{00000000-0005-0000-0000-000048000000}"/>
    <cellStyle name="Neutral 2" xfId="72" xr:uid="{00000000-0005-0000-0000-000049000000}"/>
    <cellStyle name="Neutral 3" xfId="73" xr:uid="{00000000-0005-0000-0000-00004A000000}"/>
    <cellStyle name="Normal" xfId="0" builtinId="0"/>
    <cellStyle name="Normal 2" xfId="89" xr:uid="{00000000-0005-0000-0000-00004C000000}"/>
    <cellStyle name="Normal 2 2" xfId="74" xr:uid="{00000000-0005-0000-0000-00004D000000}"/>
    <cellStyle name="Normal 2 3" xfId="75" xr:uid="{00000000-0005-0000-0000-00004E000000}"/>
    <cellStyle name="Normal 2 3 2" xfId="91" xr:uid="{00000000-0005-0000-0000-00004F000000}"/>
    <cellStyle name="Normal 3" xfId="76" xr:uid="{00000000-0005-0000-0000-000050000000}"/>
    <cellStyle name="Normal 4" xfId="88" xr:uid="{00000000-0005-0000-0000-000051000000}"/>
    <cellStyle name="Normal 4 2" xfId="93" xr:uid="{00000000-0005-0000-0000-000052000000}"/>
    <cellStyle name="Normal 5" xfId="94" xr:uid="{00000000-0005-0000-0000-000053000000}"/>
    <cellStyle name="Normal 6" xfId="77" xr:uid="{00000000-0005-0000-0000-000054000000}"/>
    <cellStyle name="Normal 6 2" xfId="92" xr:uid="{00000000-0005-0000-0000-000055000000}"/>
    <cellStyle name="Normal 7" xfId="96" xr:uid="{00000000-0005-0000-0000-000056000000}"/>
    <cellStyle name="Normal 8" xfId="97" xr:uid="{00000000-0005-0000-0000-000057000000}"/>
    <cellStyle name="Normal 9" xfId="98" xr:uid="{00000000-0005-0000-0000-000058000000}"/>
    <cellStyle name="Note 2" xfId="78" xr:uid="{00000000-0005-0000-0000-000059000000}"/>
    <cellStyle name="Note 3" xfId="79" xr:uid="{00000000-0005-0000-0000-00005A000000}"/>
    <cellStyle name="Output 2" xfId="80" xr:uid="{00000000-0005-0000-0000-00005B000000}"/>
    <cellStyle name="Output 3" xfId="81" xr:uid="{00000000-0005-0000-0000-00005C000000}"/>
    <cellStyle name="Title 2" xfId="82" xr:uid="{00000000-0005-0000-0000-00005D000000}"/>
    <cellStyle name="Title 3" xfId="83" xr:uid="{00000000-0005-0000-0000-00005E000000}"/>
    <cellStyle name="Total 2" xfId="84" xr:uid="{00000000-0005-0000-0000-00005F000000}"/>
    <cellStyle name="Total 3" xfId="85" xr:uid="{00000000-0005-0000-0000-000060000000}"/>
    <cellStyle name="Warning Text 2" xfId="86" xr:uid="{00000000-0005-0000-0000-000061000000}"/>
    <cellStyle name="Warning Text 3" xfId="87" xr:uid="{00000000-0005-0000-0000-000062000000}"/>
  </cellStyles>
  <dxfs count="0"/>
  <tableStyles count="0" defaultTableStyle="TableStyleMedium9" defaultPivotStyle="PivotStyleLight16"/>
  <colors>
    <mruColors>
      <color rgb="FFFFFFFF"/>
      <color rgb="FF2DC8FF"/>
      <color rgb="FF6DD9FF"/>
      <color rgb="FF48B8E0"/>
      <color rgb="FFD4F5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19</xdr:row>
      <xdr:rowOff>0</xdr:rowOff>
    </xdr:from>
    <xdr:to>
      <xdr:col>21</xdr:col>
      <xdr:colOff>248920</xdr:colOff>
      <xdr:row>26</xdr:row>
      <xdr:rowOff>54398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F72C8B0-3A88-4463-8D58-D1933F4968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30600" y="4385733"/>
          <a:ext cx="2484120" cy="1358264"/>
        </a:xfrm>
        <a:prstGeom prst="rect">
          <a:avLst/>
        </a:prstGeom>
      </xdr:spPr>
    </xdr:pic>
    <xdr:clientData/>
  </xdr:twoCellAnchor>
  <xdr:twoCellAnchor editAs="oneCell">
    <xdr:from>
      <xdr:col>4</xdr:col>
      <xdr:colOff>8466</xdr:colOff>
      <xdr:row>0</xdr:row>
      <xdr:rowOff>0</xdr:rowOff>
    </xdr:from>
    <xdr:to>
      <xdr:col>7</xdr:col>
      <xdr:colOff>8466</xdr:colOff>
      <xdr:row>4</xdr:row>
      <xdr:rowOff>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EF9AA57-E7D3-41AB-A6C0-E6A36E9641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8799" y="0"/>
          <a:ext cx="1786467" cy="11599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3924301</xdr:colOff>
      <xdr:row>0</xdr:row>
      <xdr:rowOff>0</xdr:rowOff>
    </xdr:from>
    <xdr:to>
      <xdr:col>6</xdr:col>
      <xdr:colOff>662518</xdr:colOff>
      <xdr:row>3</xdr:row>
      <xdr:rowOff>171450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27F7251-140F-468F-B12A-E1BF247AA6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6901" y="0"/>
          <a:ext cx="1872192" cy="9239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3648635</xdr:colOff>
      <xdr:row>0</xdr:row>
      <xdr:rowOff>44824</xdr:rowOff>
    </xdr:from>
    <xdr:to>
      <xdr:col>7</xdr:col>
      <xdr:colOff>8965</xdr:colOff>
      <xdr:row>3</xdr:row>
      <xdr:rowOff>206188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841EBF2-8EF1-4CC0-8661-F1235F71DB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5717" y="44824"/>
          <a:ext cx="1855695" cy="9233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75"/>
  <sheetViews>
    <sheetView tabSelected="1" view="pageBreakPreview" zoomScale="90" zoomScaleNormal="80" zoomScaleSheetLayoutView="90" workbookViewId="0">
      <pane ySplit="5" topLeftCell="A6" activePane="bottomLeft" state="frozen"/>
      <selection pane="bottomLeft" activeCell="A3" sqref="A3"/>
    </sheetView>
  </sheetViews>
  <sheetFormatPr defaultColWidth="8.90625" defaultRowHeight="15" x14ac:dyDescent="0.25"/>
  <cols>
    <col min="1" max="1" width="5" style="10" customWidth="1"/>
    <col min="2" max="2" width="9.08984375" style="10" bestFit="1" customWidth="1"/>
    <col min="3" max="3" width="6.81640625" style="4" bestFit="1" customWidth="1"/>
    <col min="4" max="4" width="46.1796875" style="4" customWidth="1"/>
    <col min="5" max="5" width="5.54296875" style="4" bestFit="1" customWidth="1"/>
    <col min="6" max="7" width="7.90625" style="4" bestFit="1" customWidth="1"/>
    <col min="8" max="8" width="11.1796875" style="8" bestFit="1" customWidth="1"/>
    <col min="9" max="9" width="6.1796875" style="8" bestFit="1" customWidth="1"/>
    <col min="10" max="10" width="10" style="8" bestFit="1" customWidth="1"/>
    <col min="11" max="11" width="11.1796875" style="8" customWidth="1"/>
    <col min="12" max="12" width="10" style="4" bestFit="1" customWidth="1"/>
    <col min="13" max="13" width="10.36328125" style="4" bestFit="1" customWidth="1"/>
    <col min="14" max="14" width="10.6328125" style="4" bestFit="1" customWidth="1"/>
    <col min="15" max="16384" width="8.90625" style="4"/>
  </cols>
  <sheetData>
    <row r="1" spans="1:15" ht="36.6" customHeight="1" x14ac:dyDescent="0.6">
      <c r="A1" s="82" t="s">
        <v>61</v>
      </c>
      <c r="B1" s="26"/>
      <c r="C1" s="27"/>
      <c r="D1" s="27"/>
      <c r="E1" s="36"/>
      <c r="F1" s="36"/>
      <c r="G1" s="37"/>
      <c r="H1" s="28" t="s">
        <v>24</v>
      </c>
      <c r="I1" s="73" t="s">
        <v>55</v>
      </c>
      <c r="J1" s="73"/>
      <c r="K1" s="73"/>
      <c r="L1" s="73"/>
      <c r="M1" s="29"/>
      <c r="N1" s="29"/>
    </row>
    <row r="2" spans="1:15" ht="18" customHeight="1" x14ac:dyDescent="0.25">
      <c r="A2" s="30"/>
      <c r="B2" s="31"/>
      <c r="C2" s="27"/>
      <c r="D2" s="27"/>
      <c r="E2" s="36"/>
      <c r="F2" s="36"/>
      <c r="G2" s="37"/>
      <c r="H2" s="74" t="s">
        <v>25</v>
      </c>
      <c r="I2" s="73" t="s">
        <v>54</v>
      </c>
      <c r="J2" s="73"/>
      <c r="K2" s="73"/>
      <c r="L2" s="73"/>
      <c r="M2" s="29"/>
      <c r="N2" s="29"/>
    </row>
    <row r="3" spans="1:15" ht="18" x14ac:dyDescent="0.35">
      <c r="A3" s="83" t="s">
        <v>62</v>
      </c>
      <c r="B3" s="31"/>
      <c r="C3" s="27"/>
      <c r="D3" s="27"/>
      <c r="E3" s="36"/>
      <c r="F3" s="36"/>
      <c r="G3" s="37"/>
      <c r="H3" s="75"/>
      <c r="I3" s="73"/>
      <c r="J3" s="73"/>
      <c r="K3" s="73"/>
      <c r="L3" s="73"/>
      <c r="M3" s="32"/>
      <c r="N3" s="32"/>
      <c r="O3" s="6"/>
    </row>
    <row r="4" spans="1:15" ht="18.600000000000001" thickBot="1" x14ac:dyDescent="0.3">
      <c r="A4" s="33"/>
      <c r="B4" s="33"/>
      <c r="C4" s="27"/>
      <c r="D4" s="34"/>
      <c r="E4" s="36"/>
      <c r="F4" s="36"/>
      <c r="G4" s="36"/>
      <c r="H4" s="35" t="s">
        <v>26</v>
      </c>
      <c r="I4" s="76">
        <v>45482</v>
      </c>
      <c r="J4" s="77"/>
      <c r="K4" s="77"/>
      <c r="L4" s="25"/>
      <c r="M4" s="32"/>
      <c r="N4" s="27"/>
    </row>
    <row r="5" spans="1:15" ht="29.4" thickBot="1" x14ac:dyDescent="0.3">
      <c r="A5" s="38" t="s">
        <v>2</v>
      </c>
      <c r="B5" s="39" t="s">
        <v>11</v>
      </c>
      <c r="C5" s="40" t="s">
        <v>8</v>
      </c>
      <c r="D5" s="39" t="s">
        <v>0</v>
      </c>
      <c r="E5" s="39" t="s">
        <v>9</v>
      </c>
      <c r="F5" s="41" t="s">
        <v>10</v>
      </c>
      <c r="G5" s="41" t="s">
        <v>3</v>
      </c>
      <c r="H5" s="41" t="s">
        <v>4</v>
      </c>
      <c r="I5" s="41" t="s">
        <v>18</v>
      </c>
      <c r="J5" s="41" t="s">
        <v>19</v>
      </c>
      <c r="K5" s="41" t="s">
        <v>20</v>
      </c>
      <c r="L5" s="39" t="s">
        <v>1</v>
      </c>
      <c r="M5" s="42" t="s">
        <v>5</v>
      </c>
      <c r="N5" s="41" t="s">
        <v>6</v>
      </c>
      <c r="O5" s="7"/>
    </row>
    <row r="6" spans="1:15" s="8" customFormat="1" thickBot="1" x14ac:dyDescent="0.3">
      <c r="A6" s="14"/>
      <c r="B6" s="9"/>
      <c r="N6" s="18"/>
    </row>
    <row r="7" spans="1:15" s="8" customFormat="1" ht="21.6" thickBot="1" x14ac:dyDescent="0.3">
      <c r="A7" s="17"/>
      <c r="B7" s="9"/>
      <c r="D7" s="63" t="s">
        <v>21</v>
      </c>
      <c r="E7" s="63"/>
      <c r="F7" s="63"/>
      <c r="G7" s="63"/>
      <c r="H7" s="63"/>
      <c r="I7" s="63"/>
      <c r="J7" s="66">
        <v>0</v>
      </c>
      <c r="N7" s="18"/>
    </row>
    <row r="8" spans="1:15" s="8" customFormat="1" thickBot="1" x14ac:dyDescent="0.3">
      <c r="A8" s="17"/>
      <c r="B8" s="9"/>
      <c r="N8" s="18"/>
    </row>
    <row r="9" spans="1:15" s="13" customFormat="1" ht="16.2" thickBot="1" x14ac:dyDescent="0.3">
      <c r="A9" s="43" t="str">
        <f>IF(H9&lt;&gt;"",1+MAX(#REF!),"")</f>
        <v/>
      </c>
      <c r="B9" s="44"/>
      <c r="C9" s="45" t="s">
        <v>17</v>
      </c>
      <c r="D9" s="46" t="s">
        <v>13</v>
      </c>
      <c r="E9" s="47"/>
      <c r="F9" s="47"/>
      <c r="G9" s="47"/>
      <c r="H9" s="47"/>
      <c r="I9" s="47"/>
      <c r="J9" s="47"/>
      <c r="K9" s="47"/>
      <c r="L9" s="47"/>
      <c r="M9" s="47"/>
      <c r="N9" s="69">
        <f>SUM(M10:M11)</f>
        <v>6353</v>
      </c>
    </row>
    <row r="10" spans="1:15" s="13" customFormat="1" ht="15.6" x14ac:dyDescent="0.25">
      <c r="A10" s="15" t="str">
        <f>IF(H10&lt;&gt;"",1+MAX($A9:A$11),"")</f>
        <v/>
      </c>
      <c r="B10" s="20"/>
      <c r="C10" s="8"/>
      <c r="D10" s="11"/>
      <c r="E10" s="5"/>
      <c r="F10" s="1"/>
      <c r="G10" s="2"/>
      <c r="H10" s="9"/>
      <c r="I10" s="9"/>
      <c r="J10" s="9"/>
      <c r="K10" s="9"/>
      <c r="L10" s="3"/>
      <c r="M10" s="19"/>
      <c r="N10" s="70"/>
    </row>
    <row r="11" spans="1:15" s="8" customFormat="1" ht="28.8" x14ac:dyDescent="0.25">
      <c r="A11" s="16">
        <f>IF(G11&lt;&gt;"",1+MAX($A$1:A10),"")</f>
        <v>1</v>
      </c>
      <c r="B11" s="9"/>
      <c r="D11" s="12" t="s">
        <v>22</v>
      </c>
      <c r="E11" s="5">
        <v>1</v>
      </c>
      <c r="F11" s="1">
        <v>0</v>
      </c>
      <c r="G11" s="5">
        <f>E11*(1+F11)</f>
        <v>1</v>
      </c>
      <c r="H11" s="9" t="s">
        <v>15</v>
      </c>
      <c r="I11" s="9"/>
      <c r="J11" s="9"/>
      <c r="K11" s="9"/>
      <c r="L11" s="3"/>
      <c r="M11" s="19">
        <v>6353</v>
      </c>
      <c r="N11" s="72"/>
    </row>
    <row r="12" spans="1:15" s="8" customFormat="1" thickBot="1" x14ac:dyDescent="0.3">
      <c r="A12" s="16" t="str">
        <f>IF(G12&lt;&gt;"",1+MAX($A$1:A11),"")</f>
        <v/>
      </c>
      <c r="B12" s="9"/>
      <c r="D12" s="12"/>
      <c r="E12" s="5"/>
      <c r="F12" s="1"/>
      <c r="G12" s="5"/>
      <c r="H12" s="9"/>
      <c r="I12" s="67"/>
      <c r="J12" s="23"/>
      <c r="K12" s="22"/>
      <c r="L12" s="3"/>
      <c r="M12" s="19"/>
      <c r="N12" s="21"/>
    </row>
    <row r="13" spans="1:15" s="13" customFormat="1" ht="16.2" thickBot="1" x14ac:dyDescent="0.3">
      <c r="A13" s="48" t="str">
        <f>IF(G13&lt;&gt;"",1+MAX($A$1:A12),"")</f>
        <v/>
      </c>
      <c r="B13" s="44"/>
      <c r="C13" s="45" t="s">
        <v>34</v>
      </c>
      <c r="D13" s="46" t="s">
        <v>33</v>
      </c>
      <c r="E13" s="47"/>
      <c r="F13" s="47"/>
      <c r="G13" s="47"/>
      <c r="H13" s="47"/>
      <c r="I13" s="47" t="s">
        <v>23</v>
      </c>
      <c r="J13" s="49" t="str">
        <f t="shared" ref="J13" si="0">IF(H13&lt;&gt;"",I13*J$7*G13,"")</f>
        <v/>
      </c>
      <c r="K13" s="47" t="s">
        <v>23</v>
      </c>
      <c r="L13" s="47" t="str">
        <f t="shared" ref="L13:M13" si="1">IF(H13&lt;&gt;"",I13*J$7+K13,"")</f>
        <v/>
      </c>
      <c r="M13" s="47" t="str">
        <f t="shared" si="1"/>
        <v/>
      </c>
      <c r="N13" s="69">
        <f>SUM(M14:M33)</f>
        <v>115518.54517110501</v>
      </c>
    </row>
    <row r="14" spans="1:15" s="8" customFormat="1" ht="14.4" x14ac:dyDescent="0.25">
      <c r="A14" s="16" t="str">
        <f>IF(G14&lt;&gt;"",1+MAX($A$1:A13),"")</f>
        <v/>
      </c>
      <c r="B14" s="9"/>
      <c r="D14" s="12"/>
      <c r="E14" s="5"/>
      <c r="F14" s="1"/>
      <c r="G14" s="5"/>
      <c r="H14" s="9"/>
      <c r="I14" s="9"/>
      <c r="J14" s="9"/>
      <c r="K14" s="9"/>
      <c r="L14" s="3"/>
      <c r="M14" s="19"/>
      <c r="N14" s="21"/>
    </row>
    <row r="15" spans="1:15" s="8" customFormat="1" ht="21" x14ac:dyDescent="0.25">
      <c r="A15" s="17" t="str">
        <f>IF(G15&lt;&gt;"",1+MAX($A$1:A14),"")</f>
        <v/>
      </c>
      <c r="B15" s="9"/>
      <c r="D15" s="63" t="s">
        <v>21</v>
      </c>
      <c r="E15" s="63"/>
      <c r="F15" s="63"/>
      <c r="G15" s="63"/>
      <c r="H15" s="63"/>
      <c r="I15" s="63"/>
      <c r="J15" s="66">
        <v>65.7</v>
      </c>
      <c r="M15" s="19"/>
      <c r="N15" s="21"/>
    </row>
    <row r="16" spans="1:15" s="8" customFormat="1" ht="14.4" x14ac:dyDescent="0.25">
      <c r="A16" s="16" t="str">
        <f>IF(G16&lt;&gt;"",1+MAX($A$1:A15),"")</f>
        <v/>
      </c>
      <c r="B16" s="9"/>
      <c r="D16" s="68" t="s">
        <v>35</v>
      </c>
      <c r="E16" s="5"/>
      <c r="F16" s="1"/>
      <c r="G16" s="5"/>
      <c r="H16" s="9"/>
      <c r="I16" s="67"/>
      <c r="J16" s="23"/>
      <c r="K16" s="22"/>
      <c r="L16" s="3"/>
      <c r="M16" s="19"/>
      <c r="N16" s="21"/>
    </row>
    <row r="17" spans="1:14" s="8" customFormat="1" ht="14.4" x14ac:dyDescent="0.25">
      <c r="A17" s="16" t="str">
        <f>IF(G17&lt;&gt;"",1+MAX($A$1:A16),"")</f>
        <v/>
      </c>
      <c r="B17" s="9"/>
      <c r="D17" s="12"/>
      <c r="E17" s="5"/>
      <c r="F17" s="1"/>
      <c r="G17" s="5"/>
      <c r="H17" s="9"/>
      <c r="I17" s="67"/>
      <c r="J17" s="23"/>
      <c r="K17" s="22"/>
      <c r="L17" s="3"/>
      <c r="M17" s="19"/>
      <c r="N17" s="21"/>
    </row>
    <row r="18" spans="1:14" s="8" customFormat="1" ht="14.4" x14ac:dyDescent="0.25">
      <c r="A18" s="16">
        <f>IF(G18&lt;&gt;"",1+MAX($A$1:A17),"")</f>
        <v>2</v>
      </c>
      <c r="B18" s="9"/>
      <c r="D18" s="12" t="s">
        <v>37</v>
      </c>
      <c r="E18" s="5">
        <v>4601.09</v>
      </c>
      <c r="F18" s="1">
        <v>0.05</v>
      </c>
      <c r="G18" s="5">
        <f t="shared" ref="G18" si="2">E18*(1+F18)</f>
        <v>4831.1445000000003</v>
      </c>
      <c r="H18" s="9" t="s">
        <v>12</v>
      </c>
      <c r="I18" s="67">
        <v>1.8700000000000001E-2</v>
      </c>
      <c r="J18" s="23">
        <f t="shared" ref="J18:J33" si="3">IF(H18&lt;&gt;"",I18*J$15*G18,"")</f>
        <v>5935.4958212550009</v>
      </c>
      <c r="K18" s="22">
        <v>1.5640000000000001</v>
      </c>
      <c r="L18" s="3">
        <f t="shared" ref="L18:L33" si="4">IF(H18&lt;&gt;"",I18*J$15+K18,"")</f>
        <v>2.7925900000000001</v>
      </c>
      <c r="M18" s="19">
        <f t="shared" ref="M18:M33" si="5">L18*G18</f>
        <v>13491.405819255002</v>
      </c>
      <c r="N18" s="21"/>
    </row>
    <row r="19" spans="1:14" s="8" customFormat="1" ht="14.4" x14ac:dyDescent="0.25">
      <c r="A19" s="16">
        <f>IF(G19&lt;&gt;"",1+MAX($A$1:A18),"")</f>
        <v>3</v>
      </c>
      <c r="B19" s="9"/>
      <c r="D19" s="12" t="s">
        <v>38</v>
      </c>
      <c r="E19" s="5">
        <v>4601.09</v>
      </c>
      <c r="F19" s="1">
        <v>0.05</v>
      </c>
      <c r="G19" s="5">
        <f t="shared" ref="G19:G31" si="6">E19*(1+F19)</f>
        <v>4831.1445000000003</v>
      </c>
      <c r="H19" s="9" t="s">
        <v>12</v>
      </c>
      <c r="I19" s="67">
        <v>6.0000000000000001E-3</v>
      </c>
      <c r="J19" s="23">
        <f t="shared" si="3"/>
        <v>1904.4371619000003</v>
      </c>
      <c r="K19" s="22">
        <v>0.45400000000000001</v>
      </c>
      <c r="L19" s="3">
        <f t="shared" si="4"/>
        <v>0.84820000000000007</v>
      </c>
      <c r="M19" s="19">
        <f t="shared" si="5"/>
        <v>4097.7767649000007</v>
      </c>
      <c r="N19" s="21"/>
    </row>
    <row r="20" spans="1:14" s="8" customFormat="1" ht="14.4" x14ac:dyDescent="0.25">
      <c r="A20" s="16">
        <f>IF(G20&lt;&gt;"",1+MAX($A$1:A19),"")</f>
        <v>4</v>
      </c>
      <c r="B20" s="9"/>
      <c r="D20" s="12" t="s">
        <v>39</v>
      </c>
      <c r="E20" s="5">
        <v>4601.09</v>
      </c>
      <c r="F20" s="1">
        <v>0.05</v>
      </c>
      <c r="G20" s="5">
        <f t="shared" si="6"/>
        <v>4831.1445000000003</v>
      </c>
      <c r="H20" s="9" t="s">
        <v>12</v>
      </c>
      <c r="I20" s="67">
        <v>1.6E-2</v>
      </c>
      <c r="J20" s="23">
        <f t="shared" si="3"/>
        <v>5078.4990984000005</v>
      </c>
      <c r="K20" s="22">
        <v>0.876</v>
      </c>
      <c r="L20" s="3">
        <f t="shared" si="4"/>
        <v>1.9272</v>
      </c>
      <c r="M20" s="19">
        <f t="shared" si="5"/>
        <v>9310.5816804000006</v>
      </c>
      <c r="N20" s="21"/>
    </row>
    <row r="21" spans="1:14" s="8" customFormat="1" ht="14.4" x14ac:dyDescent="0.25">
      <c r="A21" s="16">
        <f>IF(G21&lt;&gt;"",1+MAX($A$1:A20),"")</f>
        <v>5</v>
      </c>
      <c r="B21" s="9"/>
      <c r="D21" s="12" t="s">
        <v>40</v>
      </c>
      <c r="E21" s="5">
        <v>4601.09</v>
      </c>
      <c r="F21" s="1">
        <v>0.05</v>
      </c>
      <c r="G21" s="5">
        <f t="shared" si="6"/>
        <v>4831.1445000000003</v>
      </c>
      <c r="H21" s="9" t="s">
        <v>12</v>
      </c>
      <c r="I21" s="67">
        <v>0.02</v>
      </c>
      <c r="J21" s="23">
        <f t="shared" si="3"/>
        <v>6348.1238730000005</v>
      </c>
      <c r="K21" s="22">
        <v>3.23</v>
      </c>
      <c r="L21" s="3">
        <f t="shared" si="4"/>
        <v>4.5440000000000005</v>
      </c>
      <c r="M21" s="19">
        <f t="shared" si="5"/>
        <v>21952.720608000003</v>
      </c>
      <c r="N21" s="21"/>
    </row>
    <row r="22" spans="1:14" s="8" customFormat="1" ht="14.4" x14ac:dyDescent="0.25">
      <c r="A22" s="16">
        <f>IF(G22&lt;&gt;"",1+MAX($A$1:A21),"")</f>
        <v>6</v>
      </c>
      <c r="B22" s="9"/>
      <c r="D22" s="12" t="s">
        <v>41</v>
      </c>
      <c r="E22" s="5">
        <v>4601.09</v>
      </c>
      <c r="F22" s="1">
        <v>0.05</v>
      </c>
      <c r="G22" s="5">
        <f t="shared" si="6"/>
        <v>4831.1445000000003</v>
      </c>
      <c r="H22" s="9" t="s">
        <v>12</v>
      </c>
      <c r="I22" s="67">
        <v>0.04</v>
      </c>
      <c r="J22" s="23">
        <f t="shared" si="3"/>
        <v>12696.247746000001</v>
      </c>
      <c r="K22" s="22">
        <v>4.12</v>
      </c>
      <c r="L22" s="3">
        <f t="shared" si="4"/>
        <v>6.7480000000000002</v>
      </c>
      <c r="M22" s="19">
        <f t="shared" si="5"/>
        <v>32600.563086000002</v>
      </c>
      <c r="N22" s="21"/>
    </row>
    <row r="23" spans="1:14" s="8" customFormat="1" ht="14.4" x14ac:dyDescent="0.25">
      <c r="A23" s="16">
        <f>IF(G23&lt;&gt;"",1+MAX($A$1:A22),"")</f>
        <v>7</v>
      </c>
      <c r="B23" s="9"/>
      <c r="D23" s="12" t="s">
        <v>42</v>
      </c>
      <c r="E23" s="5">
        <v>63.86</v>
      </c>
      <c r="F23" s="1">
        <v>0.05</v>
      </c>
      <c r="G23" s="5">
        <f t="shared" si="6"/>
        <v>67.052999999999997</v>
      </c>
      <c r="H23" s="9" t="s">
        <v>12</v>
      </c>
      <c r="I23" s="67">
        <v>0.3</v>
      </c>
      <c r="J23" s="23">
        <f t="shared" si="3"/>
        <v>1321.61463</v>
      </c>
      <c r="K23" s="22">
        <v>25.5</v>
      </c>
      <c r="L23" s="3">
        <f t="shared" si="4"/>
        <v>45.21</v>
      </c>
      <c r="M23" s="19">
        <f t="shared" si="5"/>
        <v>3031.4661299999998</v>
      </c>
      <c r="N23" s="21"/>
    </row>
    <row r="24" spans="1:14" s="8" customFormat="1" ht="14.4" x14ac:dyDescent="0.25">
      <c r="A24" s="16">
        <f>IF(G24&lt;&gt;"",1+MAX($A$1:A23),"")</f>
        <v>8</v>
      </c>
      <c r="B24" s="9"/>
      <c r="D24" s="12" t="s">
        <v>43</v>
      </c>
      <c r="E24" s="5">
        <v>333.8</v>
      </c>
      <c r="F24" s="1">
        <v>0.05</v>
      </c>
      <c r="G24" s="5">
        <f t="shared" si="6"/>
        <v>350.49</v>
      </c>
      <c r="H24" s="9" t="s">
        <v>12</v>
      </c>
      <c r="I24" s="67">
        <v>6.5000000000000002E-2</v>
      </c>
      <c r="J24" s="23">
        <f t="shared" si="3"/>
        <v>1496.7675450000002</v>
      </c>
      <c r="K24" s="22">
        <v>5.43</v>
      </c>
      <c r="L24" s="3">
        <f t="shared" si="4"/>
        <v>9.7004999999999999</v>
      </c>
      <c r="M24" s="19">
        <f t="shared" si="5"/>
        <v>3399.9282450000001</v>
      </c>
      <c r="N24" s="21"/>
    </row>
    <row r="25" spans="1:14" s="8" customFormat="1" ht="14.4" x14ac:dyDescent="0.25">
      <c r="A25" s="16">
        <f>IF(G25&lt;&gt;"",1+MAX($A$1:A24),"")</f>
        <v>9</v>
      </c>
      <c r="B25" s="9"/>
      <c r="D25" s="12" t="s">
        <v>44</v>
      </c>
      <c r="E25" s="5">
        <v>85.52</v>
      </c>
      <c r="F25" s="1">
        <v>0.05</v>
      </c>
      <c r="G25" s="5">
        <f t="shared" si="6"/>
        <v>89.796000000000006</v>
      </c>
      <c r="H25" s="9" t="s">
        <v>12</v>
      </c>
      <c r="I25" s="67">
        <v>0.154</v>
      </c>
      <c r="J25" s="23">
        <f t="shared" si="3"/>
        <v>908.53796880000016</v>
      </c>
      <c r="K25" s="22">
        <v>8.98</v>
      </c>
      <c r="L25" s="3">
        <f t="shared" si="4"/>
        <v>19.097799999999999</v>
      </c>
      <c r="M25" s="19">
        <f t="shared" si="5"/>
        <v>1714.9060488</v>
      </c>
      <c r="N25" s="21"/>
    </row>
    <row r="26" spans="1:14" s="8" customFormat="1" ht="14.4" x14ac:dyDescent="0.25">
      <c r="A26" s="16">
        <f>IF(G26&lt;&gt;"",1+MAX($A$1:A25),"")</f>
        <v>10</v>
      </c>
      <c r="B26" s="9"/>
      <c r="D26" s="12" t="s">
        <v>45</v>
      </c>
      <c r="E26" s="5">
        <v>689.44999999999993</v>
      </c>
      <c r="F26" s="1">
        <v>0.05</v>
      </c>
      <c r="G26" s="5">
        <f t="shared" si="6"/>
        <v>723.92250000000001</v>
      </c>
      <c r="H26" s="9" t="s">
        <v>12</v>
      </c>
      <c r="I26" s="67">
        <v>0.154</v>
      </c>
      <c r="J26" s="23">
        <f t="shared" si="3"/>
        <v>7324.5030705000008</v>
      </c>
      <c r="K26" s="22">
        <v>12.3</v>
      </c>
      <c r="L26" s="3">
        <f t="shared" si="4"/>
        <v>22.4178</v>
      </c>
      <c r="M26" s="19">
        <f t="shared" si="5"/>
        <v>16228.749820499999</v>
      </c>
      <c r="N26" s="21"/>
    </row>
    <row r="27" spans="1:14" s="8" customFormat="1" ht="14.4" x14ac:dyDescent="0.25">
      <c r="A27" s="16">
        <f>IF(G27&lt;&gt;"",1+MAX($A$1:A26),"")</f>
        <v>11</v>
      </c>
      <c r="B27" s="9"/>
      <c r="D27" s="12" t="s">
        <v>46</v>
      </c>
      <c r="E27" s="5">
        <v>774.96999999999991</v>
      </c>
      <c r="F27" s="1">
        <v>0.05</v>
      </c>
      <c r="G27" s="5">
        <f t="shared" si="6"/>
        <v>813.71849999999995</v>
      </c>
      <c r="H27" s="9" t="s">
        <v>12</v>
      </c>
      <c r="I27" s="67">
        <v>5.0000000000000001E-3</v>
      </c>
      <c r="J27" s="23">
        <f t="shared" si="3"/>
        <v>267.30652724999999</v>
      </c>
      <c r="K27" s="22">
        <v>0.32</v>
      </c>
      <c r="L27" s="3">
        <f t="shared" si="4"/>
        <v>0.64850000000000008</v>
      </c>
      <c r="M27" s="19">
        <f t="shared" si="5"/>
        <v>527.69644725000001</v>
      </c>
      <c r="N27" s="21"/>
    </row>
    <row r="28" spans="1:14" s="8" customFormat="1" ht="14.4" x14ac:dyDescent="0.25">
      <c r="A28" s="16">
        <f>IF(G28&lt;&gt;"",1+MAX($A$1:A27),"")</f>
        <v>12</v>
      </c>
      <c r="B28" s="9"/>
      <c r="D28" s="12" t="s">
        <v>47</v>
      </c>
      <c r="E28" s="5">
        <v>393.66</v>
      </c>
      <c r="F28" s="1">
        <v>0.05</v>
      </c>
      <c r="G28" s="5">
        <f t="shared" si="6"/>
        <v>413.34300000000002</v>
      </c>
      <c r="H28" s="9" t="s">
        <v>12</v>
      </c>
      <c r="I28" s="67">
        <v>5.3999999999999999E-2</v>
      </c>
      <c r="J28" s="23">
        <f t="shared" si="3"/>
        <v>1466.4582954</v>
      </c>
      <c r="K28" s="22">
        <v>4.12</v>
      </c>
      <c r="L28" s="3">
        <f t="shared" si="4"/>
        <v>7.6677999999999997</v>
      </c>
      <c r="M28" s="19">
        <f t="shared" si="5"/>
        <v>3169.4314554000002</v>
      </c>
      <c r="N28" s="21"/>
    </row>
    <row r="29" spans="1:14" s="8" customFormat="1" ht="14.4" x14ac:dyDescent="0.25">
      <c r="A29" s="16">
        <f>IF(G29&lt;&gt;"",1+MAX($A$1:A28),"")</f>
        <v>13</v>
      </c>
      <c r="B29" s="9"/>
      <c r="D29" s="12" t="s">
        <v>48</v>
      </c>
      <c r="E29" s="5">
        <v>52.34</v>
      </c>
      <c r="F29" s="1">
        <v>0.05</v>
      </c>
      <c r="G29" s="5">
        <f t="shared" si="6"/>
        <v>54.957000000000008</v>
      </c>
      <c r="H29" s="9" t="s">
        <v>14</v>
      </c>
      <c r="I29" s="67">
        <v>4.3999999999999997E-2</v>
      </c>
      <c r="J29" s="23">
        <f t="shared" si="3"/>
        <v>158.86969560000003</v>
      </c>
      <c r="K29" s="22">
        <v>3.65</v>
      </c>
      <c r="L29" s="3">
        <f t="shared" si="4"/>
        <v>6.5407999999999999</v>
      </c>
      <c r="M29" s="19">
        <f t="shared" si="5"/>
        <v>359.46274560000006</v>
      </c>
      <c r="N29" s="21"/>
    </row>
    <row r="30" spans="1:14" s="8" customFormat="1" ht="14.4" x14ac:dyDescent="0.25">
      <c r="A30" s="16">
        <f>IF(G30&lt;&gt;"",1+MAX($A$1:A29),"")</f>
        <v>14</v>
      </c>
      <c r="B30" s="9"/>
      <c r="D30" s="12" t="s">
        <v>49</v>
      </c>
      <c r="E30" s="5">
        <v>114.3</v>
      </c>
      <c r="F30" s="1">
        <v>0.05</v>
      </c>
      <c r="G30" s="5">
        <f t="shared" si="6"/>
        <v>120.015</v>
      </c>
      <c r="H30" s="9" t="s">
        <v>14</v>
      </c>
      <c r="I30" s="67">
        <v>0.04</v>
      </c>
      <c r="J30" s="23">
        <f t="shared" si="3"/>
        <v>315.39942000000002</v>
      </c>
      <c r="K30" s="22">
        <v>3.65</v>
      </c>
      <c r="L30" s="3">
        <f t="shared" si="4"/>
        <v>6.2780000000000005</v>
      </c>
      <c r="M30" s="19">
        <f t="shared" si="5"/>
        <v>753.45417000000009</v>
      </c>
      <c r="N30" s="21"/>
    </row>
    <row r="31" spans="1:14" s="8" customFormat="1" ht="14.4" x14ac:dyDescent="0.25">
      <c r="A31" s="16">
        <f>IF(G31&lt;&gt;"",1+MAX($A$1:A30),"")</f>
        <v>15</v>
      </c>
      <c r="B31" s="9"/>
      <c r="D31" s="12" t="s">
        <v>50</v>
      </c>
      <c r="E31" s="5">
        <v>300.14999999999998</v>
      </c>
      <c r="F31" s="1">
        <v>0.05</v>
      </c>
      <c r="G31" s="5">
        <f t="shared" si="6"/>
        <v>315.15749999999997</v>
      </c>
      <c r="H31" s="9" t="s">
        <v>14</v>
      </c>
      <c r="I31" s="67">
        <v>0.1</v>
      </c>
      <c r="J31" s="23">
        <f t="shared" si="3"/>
        <v>2070.5847749999998</v>
      </c>
      <c r="K31" s="22">
        <v>6.65</v>
      </c>
      <c r="L31" s="3">
        <f t="shared" si="4"/>
        <v>13.22</v>
      </c>
      <c r="M31" s="19">
        <f t="shared" si="5"/>
        <v>4166.3821499999995</v>
      </c>
      <c r="N31" s="21"/>
    </row>
    <row r="32" spans="1:14" s="8" customFormat="1" ht="14.4" x14ac:dyDescent="0.25">
      <c r="A32" s="16">
        <f>IF(G32&lt;&gt;"",1+MAX($A$1:A31),"")</f>
        <v>16</v>
      </c>
      <c r="B32" s="9"/>
      <c r="D32" s="12" t="s">
        <v>51</v>
      </c>
      <c r="E32" s="5">
        <v>2</v>
      </c>
      <c r="F32" s="1">
        <v>0</v>
      </c>
      <c r="G32" s="5">
        <f t="shared" ref="G32:G33" si="7">E32*(1+F32)</f>
        <v>2</v>
      </c>
      <c r="H32" s="9" t="s">
        <v>32</v>
      </c>
      <c r="I32" s="67">
        <v>1.43</v>
      </c>
      <c r="J32" s="23">
        <f t="shared" si="3"/>
        <v>187.90199999999999</v>
      </c>
      <c r="K32" s="22">
        <v>121.4</v>
      </c>
      <c r="L32" s="3">
        <f t="shared" si="4"/>
        <v>215.351</v>
      </c>
      <c r="M32" s="19">
        <f t="shared" si="5"/>
        <v>430.702</v>
      </c>
      <c r="N32" s="21"/>
    </row>
    <row r="33" spans="1:14" s="8" customFormat="1" ht="14.4" x14ac:dyDescent="0.25">
      <c r="A33" s="16">
        <f>IF(G33&lt;&gt;"",1+MAX($A$1:A32),"")</f>
        <v>17</v>
      </c>
      <c r="B33" s="9"/>
      <c r="D33" s="12" t="s">
        <v>59</v>
      </c>
      <c r="E33" s="5">
        <v>2</v>
      </c>
      <c r="F33" s="1">
        <v>0</v>
      </c>
      <c r="G33" s="5">
        <f t="shared" si="7"/>
        <v>2</v>
      </c>
      <c r="H33" s="9" t="s">
        <v>32</v>
      </c>
      <c r="I33" s="67">
        <v>0.87</v>
      </c>
      <c r="J33" s="23">
        <f t="shared" si="3"/>
        <v>114.318</v>
      </c>
      <c r="K33" s="22">
        <v>84.5</v>
      </c>
      <c r="L33" s="3">
        <f t="shared" si="4"/>
        <v>141.65899999999999</v>
      </c>
      <c r="M33" s="19">
        <f t="shared" si="5"/>
        <v>283.31799999999998</v>
      </c>
      <c r="N33" s="21"/>
    </row>
    <row r="34" spans="1:14" s="8" customFormat="1" thickBot="1" x14ac:dyDescent="0.3">
      <c r="A34" s="16" t="str">
        <f>IF(G34&lt;&gt;"",1+MAX($A$1:A33),"")</f>
        <v/>
      </c>
      <c r="B34" s="9"/>
      <c r="D34" s="12"/>
      <c r="E34" s="5"/>
      <c r="F34" s="1"/>
      <c r="G34" s="5"/>
      <c r="H34" s="9"/>
      <c r="I34" s="67"/>
      <c r="J34" s="23"/>
      <c r="K34" s="22"/>
      <c r="L34" s="3"/>
      <c r="M34" s="19"/>
      <c r="N34" s="71"/>
    </row>
    <row r="35" spans="1:14" s="8" customFormat="1" ht="16.2" thickBot="1" x14ac:dyDescent="0.3">
      <c r="A35" s="80" t="s">
        <v>16</v>
      </c>
      <c r="B35" s="81"/>
      <c r="C35" s="50"/>
      <c r="D35" s="50"/>
      <c r="E35" s="51"/>
      <c r="F35" s="51"/>
      <c r="G35" s="51"/>
      <c r="H35" s="52"/>
      <c r="I35" s="52"/>
      <c r="J35" s="52"/>
      <c r="K35" s="52"/>
      <c r="L35" s="50"/>
      <c r="M35" s="53">
        <f>SUM(M6:M34)</f>
        <v>121871.54517110501</v>
      </c>
      <c r="N35" s="54">
        <f>SUM(N6:N34)</f>
        <v>121871.54517110501</v>
      </c>
    </row>
    <row r="36" spans="1:14" s="8" customFormat="1" ht="16.2" thickBot="1" x14ac:dyDescent="0.3">
      <c r="A36" s="56" t="s">
        <v>36</v>
      </c>
      <c r="B36" s="57"/>
      <c r="C36" s="50"/>
      <c r="D36" s="50"/>
      <c r="E36" s="51"/>
      <c r="F36" s="51"/>
      <c r="G36" s="51"/>
      <c r="H36" s="52"/>
      <c r="I36" s="52"/>
      <c r="J36" s="52"/>
      <c r="K36" s="52"/>
      <c r="L36" s="55">
        <v>0.1</v>
      </c>
      <c r="M36" s="53">
        <f>L36*M35</f>
        <v>12187.154517110503</v>
      </c>
      <c r="N36" s="54">
        <f>L36*N35</f>
        <v>12187.154517110503</v>
      </c>
    </row>
    <row r="37" spans="1:14" s="8" customFormat="1" ht="15.6" x14ac:dyDescent="0.25">
      <c r="A37" s="78" t="s">
        <v>7</v>
      </c>
      <c r="B37" s="79"/>
      <c r="C37" s="58"/>
      <c r="D37" s="58"/>
      <c r="E37" s="59"/>
      <c r="F37" s="59"/>
      <c r="G37" s="59"/>
      <c r="H37" s="60"/>
      <c r="I37" s="60"/>
      <c r="J37" s="60"/>
      <c r="K37" s="60"/>
      <c r="L37" s="58"/>
      <c r="M37" s="61">
        <f>SUM(M35:M36)</f>
        <v>134058.69968821551</v>
      </c>
      <c r="N37" s="62">
        <f>SUM(N35:N36)</f>
        <v>134058.69968821551</v>
      </c>
    </row>
    <row r="38" spans="1:14" s="8" customFormat="1" ht="14.4" x14ac:dyDescent="0.25">
      <c r="A38" s="65" t="s">
        <v>27</v>
      </c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</row>
    <row r="39" spans="1:14" s="8" customFormat="1" ht="14.4" x14ac:dyDescent="0.25">
      <c r="A39" s="64" t="s">
        <v>28</v>
      </c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</row>
    <row r="40" spans="1:14" s="8" customFormat="1" ht="14.4" x14ac:dyDescent="0.25">
      <c r="A40" s="64" t="s">
        <v>29</v>
      </c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</row>
    <row r="41" spans="1:14" s="8" customFormat="1" ht="14.4" x14ac:dyDescent="0.25">
      <c r="A41" s="64" t="s">
        <v>30</v>
      </c>
      <c r="B41" s="64"/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</row>
    <row r="42" spans="1:14" s="8" customFormat="1" ht="14.4" x14ac:dyDescent="0.25">
      <c r="A42" s="64" t="s">
        <v>31</v>
      </c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</row>
    <row r="43" spans="1:14" s="8" customFormat="1" x14ac:dyDescent="0.25">
      <c r="A43" s="10"/>
      <c r="B43" s="10"/>
      <c r="C43" s="4"/>
      <c r="D43" s="4"/>
      <c r="E43" s="4"/>
      <c r="F43" s="4"/>
      <c r="G43" s="4"/>
      <c r="L43" s="4"/>
      <c r="M43" s="4"/>
      <c r="N43" s="4"/>
    </row>
    <row r="44" spans="1:14" s="8" customFormat="1" x14ac:dyDescent="0.25">
      <c r="A44" s="10"/>
      <c r="B44" s="10"/>
      <c r="C44" s="4"/>
      <c r="D44" s="4"/>
      <c r="E44" s="4"/>
      <c r="F44" s="4"/>
      <c r="G44" s="4"/>
      <c r="L44" s="4"/>
      <c r="M44" s="4"/>
      <c r="N44" s="4"/>
    </row>
    <row r="45" spans="1:14" s="8" customFormat="1" x14ac:dyDescent="0.25">
      <c r="A45" s="10"/>
      <c r="B45" s="10"/>
      <c r="C45" s="4"/>
      <c r="D45" s="4"/>
      <c r="E45" s="4"/>
      <c r="F45" s="4"/>
      <c r="G45" s="4"/>
      <c r="L45" s="4"/>
      <c r="M45" s="4"/>
      <c r="N45" s="4"/>
    </row>
    <row r="46" spans="1:14" s="8" customFormat="1" x14ac:dyDescent="0.25">
      <c r="A46" s="10"/>
      <c r="B46" s="10"/>
      <c r="C46" s="4"/>
      <c r="D46" s="4"/>
      <c r="E46" s="4"/>
      <c r="F46" s="4"/>
      <c r="G46" s="4"/>
      <c r="L46" s="4"/>
      <c r="M46" s="4"/>
      <c r="N46" s="4"/>
    </row>
    <row r="47" spans="1:14" s="8" customFormat="1" x14ac:dyDescent="0.25">
      <c r="A47" s="10"/>
      <c r="B47" s="10"/>
      <c r="C47" s="4"/>
      <c r="D47" s="4"/>
      <c r="E47" s="4"/>
      <c r="F47" s="4"/>
      <c r="G47" s="4"/>
      <c r="L47" s="4"/>
      <c r="M47" s="4"/>
      <c r="N47" s="4"/>
    </row>
    <row r="48" spans="1:14" s="8" customFormat="1" x14ac:dyDescent="0.25">
      <c r="A48" s="10"/>
      <c r="B48" s="10"/>
      <c r="C48" s="4"/>
      <c r="D48" s="4"/>
      <c r="E48" s="4"/>
      <c r="F48" s="4"/>
      <c r="G48" s="4"/>
      <c r="L48" s="4"/>
      <c r="M48" s="4"/>
      <c r="N48" s="4"/>
    </row>
    <row r="49" spans="1:14" s="8" customFormat="1" x14ac:dyDescent="0.25">
      <c r="A49" s="10"/>
      <c r="B49" s="10"/>
      <c r="C49" s="4"/>
      <c r="D49" s="4"/>
      <c r="E49" s="4"/>
      <c r="F49" s="4"/>
      <c r="G49" s="4"/>
      <c r="L49" s="4"/>
      <c r="M49" s="4"/>
      <c r="N49" s="4"/>
    </row>
    <row r="50" spans="1:14" s="8" customFormat="1" x14ac:dyDescent="0.25">
      <c r="A50" s="10"/>
      <c r="B50" s="10"/>
      <c r="C50" s="4"/>
      <c r="D50" s="4"/>
      <c r="E50" s="4"/>
      <c r="F50" s="4"/>
      <c r="G50" s="4"/>
      <c r="L50" s="4"/>
      <c r="M50" s="4"/>
      <c r="N50" s="4"/>
    </row>
    <row r="51" spans="1:14" s="8" customFormat="1" x14ac:dyDescent="0.25">
      <c r="A51" s="10"/>
      <c r="B51" s="10"/>
      <c r="C51" s="4"/>
      <c r="D51" s="4"/>
      <c r="E51" s="4"/>
      <c r="F51" s="4"/>
      <c r="G51" s="4"/>
      <c r="L51" s="4"/>
      <c r="M51" s="4"/>
      <c r="N51" s="4"/>
    </row>
    <row r="52" spans="1:14" s="8" customFormat="1" x14ac:dyDescent="0.25">
      <c r="A52" s="10"/>
      <c r="B52" s="10"/>
      <c r="C52" s="4"/>
      <c r="D52" s="4"/>
      <c r="E52" s="4"/>
      <c r="F52" s="4"/>
      <c r="G52" s="4"/>
      <c r="L52" s="4"/>
      <c r="M52" s="4"/>
      <c r="N52" s="4"/>
    </row>
    <row r="53" spans="1:14" s="8" customFormat="1" x14ac:dyDescent="0.25">
      <c r="A53" s="10"/>
      <c r="B53" s="10"/>
      <c r="C53" s="4"/>
      <c r="D53" s="4"/>
      <c r="E53" s="4"/>
      <c r="F53" s="4"/>
      <c r="G53" s="4"/>
      <c r="L53" s="4"/>
      <c r="M53" s="4"/>
      <c r="N53" s="4"/>
    </row>
    <row r="54" spans="1:14" s="8" customFormat="1" x14ac:dyDescent="0.25">
      <c r="A54" s="10"/>
      <c r="B54" s="10"/>
      <c r="C54" s="4"/>
      <c r="D54" s="4"/>
      <c r="E54" s="4"/>
      <c r="F54" s="4"/>
      <c r="G54" s="4"/>
      <c r="L54" s="4"/>
      <c r="M54" s="4"/>
      <c r="N54" s="4"/>
    </row>
    <row r="55" spans="1:14" s="8" customFormat="1" x14ac:dyDescent="0.25">
      <c r="A55" s="10"/>
      <c r="B55" s="10"/>
      <c r="C55" s="4"/>
      <c r="D55" s="4"/>
      <c r="E55" s="4"/>
      <c r="F55" s="4"/>
      <c r="G55" s="4"/>
      <c r="L55" s="4"/>
      <c r="M55" s="4"/>
      <c r="N55" s="4"/>
    </row>
    <row r="56" spans="1:14" s="8" customFormat="1" x14ac:dyDescent="0.25">
      <c r="A56" s="10"/>
      <c r="B56" s="10"/>
      <c r="C56" s="4"/>
      <c r="D56" s="4"/>
      <c r="E56" s="4"/>
      <c r="F56" s="4"/>
      <c r="G56" s="4"/>
      <c r="L56" s="4"/>
      <c r="M56" s="4"/>
      <c r="N56" s="4"/>
    </row>
    <row r="57" spans="1:14" s="8" customFormat="1" x14ac:dyDescent="0.25">
      <c r="A57" s="10"/>
      <c r="B57" s="10"/>
      <c r="C57" s="4"/>
      <c r="D57" s="4"/>
      <c r="E57" s="4"/>
      <c r="F57" s="4"/>
      <c r="G57" s="4"/>
      <c r="L57" s="4"/>
      <c r="M57" s="4"/>
      <c r="N57" s="4"/>
    </row>
    <row r="58" spans="1:14" s="8" customFormat="1" x14ac:dyDescent="0.25">
      <c r="A58" s="10"/>
      <c r="B58" s="10"/>
      <c r="C58" s="4"/>
      <c r="D58" s="4"/>
      <c r="E58" s="4"/>
      <c r="F58" s="4"/>
      <c r="G58" s="4"/>
      <c r="L58" s="4"/>
      <c r="M58" s="4"/>
      <c r="N58" s="4"/>
    </row>
    <row r="59" spans="1:14" s="8" customFormat="1" x14ac:dyDescent="0.25">
      <c r="A59" s="10"/>
      <c r="B59" s="10"/>
      <c r="C59" s="4"/>
      <c r="D59" s="4"/>
      <c r="E59" s="4"/>
      <c r="F59" s="4"/>
      <c r="G59" s="4"/>
      <c r="L59" s="4"/>
      <c r="M59" s="4"/>
      <c r="N59" s="4"/>
    </row>
    <row r="60" spans="1:14" s="8" customFormat="1" x14ac:dyDescent="0.25">
      <c r="A60" s="10"/>
      <c r="B60" s="10"/>
      <c r="C60" s="4"/>
      <c r="D60" s="4"/>
      <c r="E60" s="4"/>
      <c r="F60" s="4"/>
      <c r="G60" s="4"/>
      <c r="L60" s="4"/>
      <c r="M60" s="4"/>
      <c r="N60" s="4"/>
    </row>
    <row r="61" spans="1:14" s="8" customFormat="1" x14ac:dyDescent="0.25">
      <c r="A61" s="10"/>
      <c r="B61" s="10"/>
      <c r="C61" s="4"/>
      <c r="D61" s="4"/>
      <c r="E61" s="4"/>
      <c r="F61" s="4"/>
      <c r="G61" s="4"/>
      <c r="L61" s="4"/>
      <c r="M61" s="4"/>
      <c r="N61" s="4"/>
    </row>
    <row r="62" spans="1:14" s="8" customFormat="1" x14ac:dyDescent="0.25">
      <c r="A62" s="10"/>
      <c r="B62" s="10"/>
      <c r="C62" s="4"/>
      <c r="D62" s="4"/>
      <c r="E62" s="4"/>
      <c r="F62" s="4"/>
      <c r="G62" s="4"/>
      <c r="L62" s="4"/>
      <c r="M62" s="4"/>
      <c r="N62" s="4"/>
    </row>
    <row r="63" spans="1:14" s="8" customFormat="1" x14ac:dyDescent="0.25">
      <c r="A63" s="10"/>
      <c r="B63" s="10"/>
      <c r="C63" s="4"/>
      <c r="D63" s="4"/>
      <c r="E63" s="4"/>
      <c r="F63" s="4"/>
      <c r="G63" s="4"/>
      <c r="L63" s="4"/>
      <c r="M63" s="4"/>
      <c r="N63" s="4"/>
    </row>
    <row r="64" spans="1:14" s="8" customFormat="1" x14ac:dyDescent="0.25">
      <c r="A64" s="10"/>
      <c r="B64" s="10"/>
      <c r="C64" s="4"/>
      <c r="D64" s="4"/>
      <c r="E64" s="4"/>
      <c r="F64" s="4"/>
      <c r="G64" s="4"/>
      <c r="L64" s="4"/>
      <c r="M64" s="4"/>
      <c r="N64" s="4"/>
    </row>
    <row r="65" spans="1:14" s="8" customFormat="1" x14ac:dyDescent="0.25">
      <c r="A65" s="10"/>
      <c r="B65" s="10"/>
      <c r="C65" s="4"/>
      <c r="D65" s="4"/>
      <c r="E65" s="4"/>
      <c r="F65" s="4"/>
      <c r="G65" s="4"/>
      <c r="L65" s="4"/>
      <c r="M65" s="4"/>
      <c r="N65" s="4"/>
    </row>
    <row r="66" spans="1:14" s="8" customFormat="1" x14ac:dyDescent="0.25">
      <c r="A66" s="10"/>
      <c r="B66" s="10"/>
      <c r="C66" s="4"/>
      <c r="D66" s="4"/>
      <c r="E66" s="4"/>
      <c r="F66" s="4"/>
      <c r="G66" s="4"/>
      <c r="L66" s="4"/>
      <c r="M66" s="4"/>
      <c r="N66" s="4"/>
    </row>
    <row r="67" spans="1:14" s="8" customFormat="1" x14ac:dyDescent="0.25">
      <c r="A67" s="10"/>
      <c r="B67" s="10"/>
      <c r="C67" s="4"/>
      <c r="D67" s="4"/>
      <c r="E67" s="4"/>
      <c r="F67" s="4"/>
      <c r="G67" s="4"/>
      <c r="L67" s="4"/>
      <c r="M67" s="4"/>
      <c r="N67" s="4"/>
    </row>
    <row r="68" spans="1:14" s="8" customFormat="1" x14ac:dyDescent="0.25">
      <c r="A68" s="10"/>
      <c r="B68" s="10"/>
      <c r="C68" s="4"/>
      <c r="D68" s="4"/>
      <c r="E68" s="4"/>
      <c r="F68" s="4"/>
      <c r="G68" s="4"/>
      <c r="L68" s="4"/>
      <c r="M68" s="4"/>
      <c r="N68" s="4"/>
    </row>
    <row r="69" spans="1:14" s="8" customFormat="1" x14ac:dyDescent="0.25">
      <c r="A69" s="10"/>
      <c r="B69" s="10"/>
      <c r="C69" s="4"/>
      <c r="D69" s="4"/>
      <c r="E69" s="4"/>
      <c r="F69" s="4"/>
      <c r="G69" s="4"/>
      <c r="L69" s="4"/>
      <c r="M69" s="4"/>
      <c r="N69" s="4"/>
    </row>
    <row r="70" spans="1:14" s="8" customFormat="1" x14ac:dyDescent="0.25">
      <c r="A70" s="10"/>
      <c r="B70" s="10"/>
      <c r="C70" s="4"/>
      <c r="D70" s="4"/>
      <c r="E70" s="4"/>
      <c r="F70" s="4"/>
      <c r="G70" s="4"/>
      <c r="L70" s="4"/>
      <c r="M70" s="4"/>
      <c r="N70" s="4"/>
    </row>
    <row r="71" spans="1:14" s="8" customFormat="1" x14ac:dyDescent="0.25">
      <c r="A71" s="10"/>
      <c r="B71" s="10"/>
      <c r="C71" s="4"/>
      <c r="D71" s="4"/>
      <c r="E71" s="4"/>
      <c r="F71" s="4"/>
      <c r="G71" s="4"/>
      <c r="L71" s="4"/>
      <c r="M71" s="4"/>
      <c r="N71" s="4"/>
    </row>
    <row r="72" spans="1:14" s="8" customFormat="1" x14ac:dyDescent="0.25">
      <c r="A72" s="10"/>
      <c r="B72" s="10"/>
      <c r="C72" s="4"/>
      <c r="D72" s="4"/>
      <c r="E72" s="4"/>
      <c r="F72" s="4"/>
      <c r="G72" s="4"/>
      <c r="L72" s="4"/>
      <c r="M72" s="4"/>
      <c r="N72" s="4"/>
    </row>
    <row r="73" spans="1:14" s="8" customFormat="1" x14ac:dyDescent="0.25">
      <c r="A73" s="10"/>
      <c r="B73" s="10"/>
      <c r="C73" s="4"/>
      <c r="D73" s="4"/>
      <c r="E73" s="4"/>
      <c r="F73" s="4"/>
      <c r="G73" s="4"/>
      <c r="L73" s="4"/>
      <c r="M73" s="4"/>
      <c r="N73" s="4"/>
    </row>
    <row r="74" spans="1:14" s="8" customFormat="1" x14ac:dyDescent="0.25">
      <c r="A74" s="10"/>
      <c r="B74" s="10"/>
      <c r="C74" s="4"/>
      <c r="D74" s="4"/>
      <c r="E74" s="4"/>
      <c r="F74" s="4"/>
      <c r="G74" s="4"/>
      <c r="L74" s="4"/>
      <c r="M74" s="4"/>
      <c r="N74" s="4"/>
    </row>
    <row r="75" spans="1:14" s="8" customFormat="1" x14ac:dyDescent="0.25">
      <c r="A75" s="10"/>
      <c r="B75" s="10"/>
      <c r="C75" s="4"/>
      <c r="D75" s="4"/>
      <c r="E75" s="4"/>
      <c r="F75" s="4"/>
      <c r="G75" s="4"/>
      <c r="L75" s="4"/>
      <c r="M75" s="4"/>
      <c r="N75" s="4"/>
    </row>
    <row r="76" spans="1:14" s="8" customFormat="1" x14ac:dyDescent="0.25">
      <c r="A76" s="10"/>
      <c r="B76" s="10"/>
      <c r="C76" s="4"/>
      <c r="D76" s="4"/>
      <c r="E76" s="4"/>
      <c r="F76" s="4"/>
      <c r="G76" s="4"/>
      <c r="L76" s="4"/>
      <c r="M76" s="4"/>
      <c r="N76" s="4"/>
    </row>
    <row r="77" spans="1:14" s="8" customFormat="1" x14ac:dyDescent="0.25">
      <c r="A77" s="10"/>
      <c r="B77" s="10"/>
      <c r="C77" s="4"/>
      <c r="D77" s="4"/>
      <c r="E77" s="4"/>
      <c r="F77" s="4"/>
      <c r="G77" s="4"/>
      <c r="L77" s="4"/>
      <c r="M77" s="4"/>
      <c r="N77" s="4"/>
    </row>
    <row r="78" spans="1:14" s="8" customFormat="1" x14ac:dyDescent="0.25">
      <c r="A78" s="10"/>
      <c r="B78" s="10"/>
      <c r="C78" s="4"/>
      <c r="D78" s="4"/>
      <c r="E78" s="4"/>
      <c r="F78" s="4"/>
      <c r="G78" s="4"/>
      <c r="L78" s="4"/>
      <c r="M78" s="4"/>
      <c r="N78" s="4"/>
    </row>
    <row r="79" spans="1:14" s="8" customFormat="1" x14ac:dyDescent="0.25">
      <c r="A79" s="10"/>
      <c r="B79" s="10"/>
      <c r="C79" s="4"/>
      <c r="D79" s="4"/>
      <c r="E79" s="4"/>
      <c r="F79" s="4"/>
      <c r="G79" s="4"/>
      <c r="L79" s="4"/>
      <c r="M79" s="4"/>
      <c r="N79" s="4"/>
    </row>
    <row r="80" spans="1:14" s="8" customFormat="1" x14ac:dyDescent="0.25">
      <c r="A80" s="10"/>
      <c r="B80" s="10"/>
      <c r="C80" s="4"/>
      <c r="D80" s="4"/>
      <c r="E80" s="4"/>
      <c r="F80" s="4"/>
      <c r="G80" s="4"/>
      <c r="L80" s="4"/>
      <c r="M80" s="4"/>
      <c r="N80" s="4"/>
    </row>
    <row r="81" spans="1:14" s="8" customFormat="1" x14ac:dyDescent="0.25">
      <c r="A81" s="10"/>
      <c r="B81" s="10"/>
      <c r="C81" s="4"/>
      <c r="D81" s="4"/>
      <c r="E81" s="4"/>
      <c r="F81" s="4"/>
      <c r="G81" s="4"/>
      <c r="L81" s="4"/>
      <c r="M81" s="4"/>
      <c r="N81" s="4"/>
    </row>
    <row r="82" spans="1:14" s="8" customFormat="1" x14ac:dyDescent="0.25">
      <c r="A82" s="10"/>
      <c r="B82" s="10"/>
      <c r="C82" s="4"/>
      <c r="D82" s="4"/>
      <c r="E82" s="4"/>
      <c r="F82" s="4"/>
      <c r="G82" s="4"/>
      <c r="L82" s="4"/>
      <c r="M82" s="4"/>
      <c r="N82" s="4"/>
    </row>
    <row r="83" spans="1:14" s="8" customFormat="1" x14ac:dyDescent="0.25">
      <c r="A83" s="10"/>
      <c r="B83" s="10"/>
      <c r="C83" s="4"/>
      <c r="D83" s="4"/>
      <c r="E83" s="4"/>
      <c r="F83" s="4"/>
      <c r="G83" s="4"/>
      <c r="L83" s="4"/>
      <c r="M83" s="4"/>
      <c r="N83" s="4"/>
    </row>
    <row r="84" spans="1:14" s="8" customFormat="1" x14ac:dyDescent="0.25">
      <c r="A84" s="10"/>
      <c r="B84" s="10"/>
      <c r="C84" s="4"/>
      <c r="D84" s="4"/>
      <c r="E84" s="4"/>
      <c r="F84" s="4"/>
      <c r="G84" s="4"/>
      <c r="L84" s="4"/>
      <c r="M84" s="4"/>
      <c r="N84" s="4"/>
    </row>
    <row r="85" spans="1:14" s="8" customFormat="1" x14ac:dyDescent="0.25">
      <c r="A85" s="10"/>
      <c r="B85" s="10"/>
      <c r="C85" s="4"/>
      <c r="D85" s="4"/>
      <c r="E85" s="4"/>
      <c r="F85" s="4"/>
      <c r="G85" s="4"/>
      <c r="L85" s="4"/>
      <c r="M85" s="4"/>
      <c r="N85" s="4"/>
    </row>
    <row r="86" spans="1:14" s="8" customFormat="1" x14ac:dyDescent="0.25">
      <c r="A86" s="10"/>
      <c r="B86" s="10"/>
      <c r="C86" s="4"/>
      <c r="D86" s="4"/>
      <c r="E86" s="4"/>
      <c r="F86" s="4"/>
      <c r="G86" s="4"/>
      <c r="L86" s="4"/>
      <c r="M86" s="4"/>
      <c r="N86" s="4"/>
    </row>
    <row r="87" spans="1:14" s="8" customFormat="1" x14ac:dyDescent="0.25">
      <c r="A87" s="10"/>
      <c r="B87" s="10"/>
      <c r="C87" s="4"/>
      <c r="D87" s="4"/>
      <c r="E87" s="4"/>
      <c r="F87" s="4"/>
      <c r="G87" s="4"/>
      <c r="L87" s="4"/>
      <c r="M87" s="4"/>
      <c r="N87" s="4"/>
    </row>
    <row r="88" spans="1:14" s="8" customFormat="1" x14ac:dyDescent="0.25">
      <c r="A88" s="10"/>
      <c r="B88" s="10"/>
      <c r="C88" s="4"/>
      <c r="D88" s="4"/>
      <c r="E88" s="4"/>
      <c r="F88" s="4"/>
      <c r="G88" s="4"/>
      <c r="L88" s="4"/>
      <c r="M88" s="4"/>
      <c r="N88" s="4"/>
    </row>
    <row r="89" spans="1:14" s="8" customFormat="1" x14ac:dyDescent="0.25">
      <c r="A89" s="10"/>
      <c r="B89" s="10"/>
      <c r="C89" s="4"/>
      <c r="D89" s="4"/>
      <c r="E89" s="4"/>
      <c r="F89" s="4"/>
      <c r="G89" s="4"/>
      <c r="L89" s="4"/>
      <c r="M89" s="4"/>
      <c r="N89" s="4"/>
    </row>
    <row r="90" spans="1:14" s="8" customFormat="1" x14ac:dyDescent="0.25">
      <c r="A90" s="10"/>
      <c r="B90" s="10"/>
      <c r="C90" s="4"/>
      <c r="D90" s="4"/>
      <c r="E90" s="4"/>
      <c r="F90" s="4"/>
      <c r="G90" s="4"/>
      <c r="L90" s="4"/>
      <c r="M90" s="4"/>
      <c r="N90" s="4"/>
    </row>
    <row r="91" spans="1:14" s="8" customFormat="1" x14ac:dyDescent="0.25">
      <c r="A91" s="10"/>
      <c r="B91" s="10"/>
      <c r="C91" s="4"/>
      <c r="D91" s="4"/>
      <c r="E91" s="4"/>
      <c r="F91" s="4"/>
      <c r="G91" s="4"/>
      <c r="L91" s="4"/>
      <c r="M91" s="4"/>
      <c r="N91" s="4"/>
    </row>
    <row r="92" spans="1:14" s="13" customFormat="1" ht="15.6" x14ac:dyDescent="0.25">
      <c r="A92" s="10"/>
      <c r="B92" s="10"/>
      <c r="C92" s="4"/>
      <c r="D92" s="4"/>
      <c r="E92" s="4"/>
      <c r="F92" s="4"/>
      <c r="G92" s="4"/>
      <c r="H92" s="8"/>
      <c r="I92" s="8"/>
      <c r="J92" s="8"/>
      <c r="K92" s="8"/>
      <c r="L92" s="4"/>
      <c r="M92" s="4"/>
      <c r="N92" s="4"/>
    </row>
    <row r="93" spans="1:14" s="8" customFormat="1" x14ac:dyDescent="0.25">
      <c r="A93" s="10"/>
      <c r="B93" s="10"/>
      <c r="C93" s="4"/>
      <c r="D93" s="4"/>
      <c r="E93" s="4"/>
      <c r="F93" s="4"/>
      <c r="G93" s="4"/>
      <c r="L93" s="4"/>
      <c r="M93" s="4"/>
      <c r="N93" s="4"/>
    </row>
    <row r="94" spans="1:14" s="8" customFormat="1" x14ac:dyDescent="0.25">
      <c r="A94" s="10"/>
      <c r="B94" s="10"/>
      <c r="C94" s="4"/>
      <c r="D94" s="4"/>
      <c r="E94" s="4"/>
      <c r="F94" s="4"/>
      <c r="G94" s="4"/>
      <c r="L94" s="4"/>
      <c r="M94" s="4"/>
      <c r="N94" s="4"/>
    </row>
    <row r="95" spans="1:14" s="8" customFormat="1" x14ac:dyDescent="0.25">
      <c r="A95" s="10"/>
      <c r="B95" s="10"/>
      <c r="C95" s="4"/>
      <c r="D95" s="4"/>
      <c r="E95" s="4"/>
      <c r="F95" s="4"/>
      <c r="G95" s="4"/>
      <c r="L95" s="4"/>
      <c r="M95" s="4"/>
      <c r="N95" s="4"/>
    </row>
    <row r="96" spans="1:14" s="8" customFormat="1" x14ac:dyDescent="0.25">
      <c r="A96" s="10"/>
      <c r="B96" s="10"/>
      <c r="C96" s="4"/>
      <c r="D96" s="4"/>
      <c r="E96" s="4"/>
      <c r="F96" s="4"/>
      <c r="G96" s="4"/>
      <c r="L96" s="4"/>
      <c r="M96" s="4"/>
      <c r="N96" s="4"/>
    </row>
    <row r="97" spans="1:14" s="8" customFormat="1" x14ac:dyDescent="0.25">
      <c r="A97" s="10"/>
      <c r="B97" s="10"/>
      <c r="C97" s="4"/>
      <c r="D97" s="4"/>
      <c r="E97" s="4"/>
      <c r="F97" s="4"/>
      <c r="G97" s="4"/>
      <c r="L97" s="4"/>
      <c r="M97" s="4"/>
      <c r="N97" s="4"/>
    </row>
    <row r="98" spans="1:14" s="8" customFormat="1" x14ac:dyDescent="0.25">
      <c r="A98" s="10"/>
      <c r="B98" s="10"/>
      <c r="C98" s="4"/>
      <c r="D98" s="4"/>
      <c r="E98" s="4"/>
      <c r="F98" s="4"/>
      <c r="G98" s="4"/>
      <c r="L98" s="4"/>
      <c r="M98" s="4"/>
      <c r="N98" s="4"/>
    </row>
    <row r="99" spans="1:14" s="8" customFormat="1" x14ac:dyDescent="0.25">
      <c r="A99" s="10"/>
      <c r="B99" s="10"/>
      <c r="C99" s="4"/>
      <c r="D99" s="4"/>
      <c r="E99" s="4"/>
      <c r="F99" s="4"/>
      <c r="G99" s="4"/>
      <c r="L99" s="4"/>
      <c r="M99" s="4"/>
      <c r="N99" s="4"/>
    </row>
    <row r="100" spans="1:14" s="8" customFormat="1" x14ac:dyDescent="0.25">
      <c r="A100" s="10"/>
      <c r="B100" s="10"/>
      <c r="C100" s="4"/>
      <c r="D100" s="4"/>
      <c r="E100" s="4"/>
      <c r="F100" s="4"/>
      <c r="G100" s="4"/>
      <c r="L100" s="4"/>
      <c r="M100" s="4"/>
      <c r="N100" s="4"/>
    </row>
    <row r="101" spans="1:14" s="8" customFormat="1" x14ac:dyDescent="0.25">
      <c r="A101" s="10"/>
      <c r="B101" s="10"/>
      <c r="C101" s="4"/>
      <c r="D101" s="4"/>
      <c r="E101" s="4"/>
      <c r="F101" s="4"/>
      <c r="G101" s="4"/>
      <c r="L101" s="4"/>
      <c r="M101" s="4"/>
      <c r="N101" s="4"/>
    </row>
    <row r="102" spans="1:14" s="8" customFormat="1" x14ac:dyDescent="0.25">
      <c r="A102" s="10"/>
      <c r="B102" s="10"/>
      <c r="C102" s="4"/>
      <c r="D102" s="4"/>
      <c r="E102" s="4"/>
      <c r="F102" s="4"/>
      <c r="G102" s="4"/>
      <c r="L102" s="4"/>
      <c r="M102" s="4"/>
      <c r="N102" s="4"/>
    </row>
    <row r="103" spans="1:14" s="8" customFormat="1" x14ac:dyDescent="0.25">
      <c r="A103" s="10"/>
      <c r="B103" s="10"/>
      <c r="C103" s="4"/>
      <c r="D103" s="4"/>
      <c r="E103" s="4"/>
      <c r="F103" s="4"/>
      <c r="G103" s="4"/>
      <c r="L103" s="4"/>
      <c r="M103" s="4"/>
      <c r="N103" s="4"/>
    </row>
    <row r="104" spans="1:14" s="8" customFormat="1" x14ac:dyDescent="0.25">
      <c r="A104" s="10"/>
      <c r="B104" s="10"/>
      <c r="C104" s="4"/>
      <c r="D104" s="4"/>
      <c r="E104" s="4"/>
      <c r="F104" s="4"/>
      <c r="G104" s="4"/>
      <c r="L104" s="4"/>
      <c r="M104" s="4"/>
      <c r="N104" s="4"/>
    </row>
    <row r="105" spans="1:14" s="8" customFormat="1" x14ac:dyDescent="0.25">
      <c r="A105" s="10"/>
      <c r="B105" s="10"/>
      <c r="C105" s="4"/>
      <c r="D105" s="4"/>
      <c r="E105" s="4"/>
      <c r="F105" s="4"/>
      <c r="G105" s="4"/>
      <c r="L105" s="4"/>
      <c r="M105" s="4"/>
      <c r="N105" s="4"/>
    </row>
    <row r="106" spans="1:14" s="8" customFormat="1" x14ac:dyDescent="0.25">
      <c r="A106" s="10"/>
      <c r="B106" s="10"/>
      <c r="C106" s="4"/>
      <c r="D106" s="4"/>
      <c r="E106" s="4"/>
      <c r="F106" s="4"/>
      <c r="G106" s="4"/>
      <c r="L106" s="4"/>
      <c r="M106" s="4"/>
      <c r="N106" s="4"/>
    </row>
    <row r="107" spans="1:14" s="8" customFormat="1" x14ac:dyDescent="0.25">
      <c r="A107" s="10"/>
      <c r="B107" s="10"/>
      <c r="C107" s="4"/>
      <c r="D107" s="4"/>
      <c r="E107" s="4"/>
      <c r="F107" s="4"/>
      <c r="G107" s="4"/>
      <c r="L107" s="4"/>
      <c r="M107" s="4"/>
      <c r="N107" s="4"/>
    </row>
    <row r="108" spans="1:14" s="8" customFormat="1" x14ac:dyDescent="0.25">
      <c r="A108" s="10"/>
      <c r="B108" s="10"/>
      <c r="C108" s="4"/>
      <c r="D108" s="4"/>
      <c r="E108" s="4"/>
      <c r="F108" s="4"/>
      <c r="G108" s="4"/>
      <c r="L108" s="4"/>
      <c r="M108" s="4"/>
      <c r="N108" s="4"/>
    </row>
    <row r="109" spans="1:14" s="8" customFormat="1" x14ac:dyDescent="0.25">
      <c r="A109" s="10"/>
      <c r="B109" s="10"/>
      <c r="C109" s="4"/>
      <c r="D109" s="4"/>
      <c r="E109" s="4"/>
      <c r="F109" s="4"/>
      <c r="G109" s="4"/>
      <c r="L109" s="4"/>
      <c r="M109" s="4"/>
      <c r="N109" s="4"/>
    </row>
    <row r="110" spans="1:14" s="8" customFormat="1" x14ac:dyDescent="0.25">
      <c r="A110" s="10"/>
      <c r="B110" s="10"/>
      <c r="C110" s="4"/>
      <c r="D110" s="4"/>
      <c r="E110" s="4"/>
      <c r="F110" s="4"/>
      <c r="G110" s="4"/>
      <c r="L110" s="4"/>
      <c r="M110" s="4"/>
      <c r="N110" s="4"/>
    </row>
    <row r="111" spans="1:14" s="8" customFormat="1" x14ac:dyDescent="0.25">
      <c r="A111" s="10"/>
      <c r="B111" s="10"/>
      <c r="C111" s="4"/>
      <c r="D111" s="4"/>
      <c r="E111" s="4"/>
      <c r="F111" s="4"/>
      <c r="G111" s="4"/>
      <c r="L111" s="4"/>
      <c r="M111" s="4"/>
      <c r="N111" s="4"/>
    </row>
    <row r="112" spans="1:14" s="8" customFormat="1" x14ac:dyDescent="0.25">
      <c r="A112" s="10"/>
      <c r="B112" s="10"/>
      <c r="C112" s="4"/>
      <c r="D112" s="4"/>
      <c r="E112" s="4"/>
      <c r="F112" s="4"/>
      <c r="G112" s="4"/>
      <c r="L112" s="4"/>
      <c r="M112" s="4"/>
      <c r="N112" s="4"/>
    </row>
    <row r="113" spans="1:14" s="8" customFormat="1" x14ac:dyDescent="0.25">
      <c r="A113" s="10"/>
      <c r="B113" s="10"/>
      <c r="C113" s="4"/>
      <c r="D113" s="4"/>
      <c r="E113" s="4"/>
      <c r="F113" s="4"/>
      <c r="G113" s="4"/>
      <c r="L113" s="4"/>
      <c r="M113" s="4"/>
      <c r="N113" s="4"/>
    </row>
    <row r="114" spans="1:14" s="8" customFormat="1" x14ac:dyDescent="0.25">
      <c r="A114" s="10"/>
      <c r="B114" s="10"/>
      <c r="C114" s="4"/>
      <c r="D114" s="4"/>
      <c r="E114" s="4"/>
      <c r="F114" s="4"/>
      <c r="G114" s="4"/>
      <c r="L114" s="4"/>
      <c r="M114" s="4"/>
      <c r="N114" s="4"/>
    </row>
    <row r="115" spans="1:14" s="8" customFormat="1" x14ac:dyDescent="0.25">
      <c r="A115" s="10"/>
      <c r="B115" s="10"/>
      <c r="C115" s="4"/>
      <c r="D115" s="4"/>
      <c r="E115" s="4"/>
      <c r="F115" s="4"/>
      <c r="G115" s="4"/>
      <c r="L115" s="4"/>
      <c r="M115" s="4"/>
      <c r="N115" s="4"/>
    </row>
    <row r="116" spans="1:14" s="8" customFormat="1" x14ac:dyDescent="0.25">
      <c r="A116" s="10"/>
      <c r="B116" s="10"/>
      <c r="C116" s="4"/>
      <c r="D116" s="4"/>
      <c r="E116" s="4"/>
      <c r="F116" s="4"/>
      <c r="G116" s="4"/>
      <c r="L116" s="4"/>
      <c r="M116" s="4"/>
      <c r="N116" s="4"/>
    </row>
    <row r="117" spans="1:14" s="8" customFormat="1" x14ac:dyDescent="0.25">
      <c r="A117" s="10"/>
      <c r="B117" s="10"/>
      <c r="C117" s="4"/>
      <c r="D117" s="4"/>
      <c r="E117" s="4"/>
      <c r="F117" s="4"/>
      <c r="G117" s="4"/>
      <c r="L117" s="4"/>
      <c r="M117" s="4"/>
      <c r="N117" s="4"/>
    </row>
    <row r="118" spans="1:14" s="8" customFormat="1" x14ac:dyDescent="0.25">
      <c r="A118" s="10"/>
      <c r="B118" s="10"/>
      <c r="C118" s="4"/>
      <c r="D118" s="4"/>
      <c r="E118" s="4"/>
      <c r="F118" s="4"/>
      <c r="G118" s="4"/>
      <c r="L118" s="4"/>
      <c r="M118" s="4"/>
      <c r="N118" s="4"/>
    </row>
    <row r="119" spans="1:14" s="8" customFormat="1" x14ac:dyDescent="0.25">
      <c r="A119" s="10"/>
      <c r="B119" s="10"/>
      <c r="C119" s="4"/>
      <c r="D119" s="4"/>
      <c r="E119" s="4"/>
      <c r="F119" s="4"/>
      <c r="G119" s="4"/>
      <c r="L119" s="4"/>
      <c r="M119" s="4"/>
      <c r="N119" s="4"/>
    </row>
    <row r="120" spans="1:14" s="8" customFormat="1" x14ac:dyDescent="0.25">
      <c r="A120" s="10"/>
      <c r="B120" s="10"/>
      <c r="C120" s="4"/>
      <c r="D120" s="4"/>
      <c r="E120" s="4"/>
      <c r="F120" s="4"/>
      <c r="G120" s="4"/>
      <c r="L120" s="4"/>
      <c r="M120" s="4"/>
      <c r="N120" s="4"/>
    </row>
    <row r="121" spans="1:14" s="8" customFormat="1" x14ac:dyDescent="0.25">
      <c r="A121" s="10"/>
      <c r="B121" s="10"/>
      <c r="C121" s="4"/>
      <c r="D121" s="4"/>
      <c r="E121" s="4"/>
      <c r="F121" s="4"/>
      <c r="G121" s="4"/>
      <c r="L121" s="4"/>
      <c r="M121" s="4"/>
      <c r="N121" s="4"/>
    </row>
    <row r="122" spans="1:14" s="8" customFormat="1" x14ac:dyDescent="0.25">
      <c r="A122" s="10"/>
      <c r="B122" s="10"/>
      <c r="C122" s="4"/>
      <c r="D122" s="4"/>
      <c r="E122" s="4"/>
      <c r="F122" s="4"/>
      <c r="G122" s="4"/>
      <c r="L122" s="4"/>
      <c r="M122" s="4"/>
      <c r="N122" s="4"/>
    </row>
    <row r="123" spans="1:14" s="8" customFormat="1" x14ac:dyDescent="0.25">
      <c r="A123" s="10"/>
      <c r="B123" s="10"/>
      <c r="C123" s="4"/>
      <c r="D123" s="4"/>
      <c r="E123" s="4"/>
      <c r="F123" s="4"/>
      <c r="G123" s="4"/>
      <c r="L123" s="4"/>
      <c r="M123" s="4"/>
      <c r="N123" s="4"/>
    </row>
    <row r="124" spans="1:14" s="8" customFormat="1" x14ac:dyDescent="0.25">
      <c r="A124" s="10"/>
      <c r="B124" s="10"/>
      <c r="C124" s="4"/>
      <c r="D124" s="4"/>
      <c r="E124" s="4"/>
      <c r="F124" s="4"/>
      <c r="G124" s="4"/>
      <c r="L124" s="4"/>
      <c r="M124" s="4"/>
      <c r="N124" s="4"/>
    </row>
    <row r="125" spans="1:14" s="8" customFormat="1" x14ac:dyDescent="0.25">
      <c r="A125" s="10"/>
      <c r="B125" s="10"/>
      <c r="C125" s="4"/>
      <c r="D125" s="4"/>
      <c r="E125" s="4"/>
      <c r="F125" s="4"/>
      <c r="G125" s="4"/>
      <c r="L125" s="4"/>
      <c r="M125" s="4"/>
      <c r="N125" s="4"/>
    </row>
    <row r="126" spans="1:14" s="8" customFormat="1" x14ac:dyDescent="0.25">
      <c r="A126" s="10"/>
      <c r="B126" s="10"/>
      <c r="C126" s="4"/>
      <c r="D126" s="4"/>
      <c r="E126" s="4"/>
      <c r="F126" s="4"/>
      <c r="G126" s="4"/>
      <c r="L126" s="4"/>
      <c r="M126" s="4"/>
      <c r="N126" s="4"/>
    </row>
    <row r="127" spans="1:14" s="8" customFormat="1" x14ac:dyDescent="0.25">
      <c r="A127" s="10"/>
      <c r="B127" s="10"/>
      <c r="C127" s="4"/>
      <c r="D127" s="4"/>
      <c r="E127" s="4"/>
      <c r="F127" s="4"/>
      <c r="G127" s="4"/>
      <c r="L127" s="4"/>
      <c r="M127" s="4"/>
      <c r="N127" s="4"/>
    </row>
    <row r="128" spans="1:14" s="8" customFormat="1" x14ac:dyDescent="0.25">
      <c r="A128" s="10"/>
      <c r="B128" s="10"/>
      <c r="C128" s="4"/>
      <c r="D128" s="4"/>
      <c r="E128" s="4"/>
      <c r="F128" s="4"/>
      <c r="G128" s="4"/>
      <c r="L128" s="4"/>
      <c r="M128" s="4"/>
      <c r="N128" s="4"/>
    </row>
    <row r="129" spans="1:14" s="8" customFormat="1" x14ac:dyDescent="0.25">
      <c r="A129" s="10"/>
      <c r="B129" s="10"/>
      <c r="C129" s="4"/>
      <c r="D129" s="4"/>
      <c r="E129" s="4"/>
      <c r="F129" s="4"/>
      <c r="G129" s="4"/>
      <c r="L129" s="4"/>
      <c r="M129" s="4"/>
      <c r="N129" s="4"/>
    </row>
    <row r="130" spans="1:14" s="8" customFormat="1" x14ac:dyDescent="0.25">
      <c r="A130" s="10"/>
      <c r="B130" s="10"/>
      <c r="C130" s="4"/>
      <c r="D130" s="4"/>
      <c r="E130" s="4"/>
      <c r="F130" s="4"/>
      <c r="G130" s="4"/>
      <c r="L130" s="4"/>
      <c r="M130" s="4"/>
      <c r="N130" s="4"/>
    </row>
    <row r="131" spans="1:14" s="8" customFormat="1" x14ac:dyDescent="0.25">
      <c r="A131" s="10"/>
      <c r="B131" s="10"/>
      <c r="C131" s="4"/>
      <c r="D131" s="4"/>
      <c r="E131" s="4"/>
      <c r="F131" s="4"/>
      <c r="G131" s="4"/>
      <c r="L131" s="4"/>
      <c r="M131" s="4"/>
      <c r="N131" s="4"/>
    </row>
    <row r="132" spans="1:14" s="8" customFormat="1" x14ac:dyDescent="0.25">
      <c r="A132" s="10"/>
      <c r="B132" s="10"/>
      <c r="C132" s="4"/>
      <c r="D132" s="4"/>
      <c r="E132" s="4"/>
      <c r="F132" s="4"/>
      <c r="G132" s="4"/>
      <c r="L132" s="4"/>
      <c r="M132" s="4"/>
      <c r="N132" s="4"/>
    </row>
    <row r="133" spans="1:14" s="8" customFormat="1" x14ac:dyDescent="0.25">
      <c r="A133" s="10"/>
      <c r="B133" s="10"/>
      <c r="C133" s="4"/>
      <c r="D133" s="4"/>
      <c r="E133" s="4"/>
      <c r="F133" s="4"/>
      <c r="G133" s="4"/>
      <c r="L133" s="4"/>
      <c r="M133" s="4"/>
      <c r="N133" s="4"/>
    </row>
    <row r="134" spans="1:14" s="8" customFormat="1" x14ac:dyDescent="0.25">
      <c r="A134" s="10"/>
      <c r="B134" s="10"/>
      <c r="C134" s="4"/>
      <c r="D134" s="4"/>
      <c r="E134" s="4"/>
      <c r="F134" s="4"/>
      <c r="G134" s="4"/>
      <c r="L134" s="4"/>
      <c r="M134" s="4"/>
      <c r="N134" s="4"/>
    </row>
    <row r="135" spans="1:14" s="8" customFormat="1" x14ac:dyDescent="0.25">
      <c r="A135" s="10"/>
      <c r="B135" s="10"/>
      <c r="C135" s="4"/>
      <c r="D135" s="4"/>
      <c r="E135" s="4"/>
      <c r="F135" s="4"/>
      <c r="G135" s="4"/>
      <c r="L135" s="4"/>
      <c r="M135" s="4"/>
      <c r="N135" s="4"/>
    </row>
    <row r="136" spans="1:14" s="8" customFormat="1" x14ac:dyDescent="0.25">
      <c r="A136" s="10"/>
      <c r="B136" s="10"/>
      <c r="C136" s="4"/>
      <c r="D136" s="4"/>
      <c r="E136" s="4"/>
      <c r="F136" s="4"/>
      <c r="G136" s="4"/>
      <c r="L136" s="4"/>
      <c r="M136" s="4"/>
      <c r="N136" s="4"/>
    </row>
    <row r="137" spans="1:14" s="8" customFormat="1" x14ac:dyDescent="0.25">
      <c r="A137" s="10"/>
      <c r="B137" s="10"/>
      <c r="C137" s="4"/>
      <c r="D137" s="4"/>
      <c r="E137" s="4"/>
      <c r="F137" s="4"/>
      <c r="G137" s="4"/>
      <c r="L137" s="4"/>
      <c r="M137" s="4"/>
      <c r="N137" s="4"/>
    </row>
    <row r="138" spans="1:14" s="8" customFormat="1" x14ac:dyDescent="0.25">
      <c r="A138" s="10"/>
      <c r="B138" s="10"/>
      <c r="C138" s="4"/>
      <c r="D138" s="4"/>
      <c r="E138" s="4"/>
      <c r="F138" s="4"/>
      <c r="G138" s="4"/>
      <c r="L138" s="4"/>
      <c r="M138" s="4"/>
      <c r="N138" s="4"/>
    </row>
    <row r="139" spans="1:14" s="8" customFormat="1" x14ac:dyDescent="0.25">
      <c r="A139" s="10"/>
      <c r="B139" s="10"/>
      <c r="C139" s="4"/>
      <c r="D139" s="4"/>
      <c r="E139" s="4"/>
      <c r="F139" s="4"/>
      <c r="G139" s="4"/>
      <c r="L139" s="4"/>
      <c r="M139" s="4"/>
      <c r="N139" s="4"/>
    </row>
    <row r="140" spans="1:14" s="8" customFormat="1" x14ac:dyDescent="0.25">
      <c r="A140" s="10"/>
      <c r="B140" s="10"/>
      <c r="C140" s="4"/>
      <c r="D140" s="4"/>
      <c r="E140" s="4"/>
      <c r="F140" s="4"/>
      <c r="G140" s="4"/>
      <c r="L140" s="4"/>
      <c r="M140" s="4"/>
      <c r="N140" s="4"/>
    </row>
    <row r="141" spans="1:14" s="8" customFormat="1" x14ac:dyDescent="0.25">
      <c r="A141" s="10"/>
      <c r="B141" s="10"/>
      <c r="C141" s="4"/>
      <c r="D141" s="4"/>
      <c r="E141" s="4"/>
      <c r="F141" s="4"/>
      <c r="G141" s="4"/>
      <c r="L141" s="4"/>
      <c r="M141" s="4"/>
      <c r="N141" s="4"/>
    </row>
    <row r="142" spans="1:14" s="8" customFormat="1" x14ac:dyDescent="0.25">
      <c r="A142" s="10"/>
      <c r="B142" s="10"/>
      <c r="C142" s="4"/>
      <c r="D142" s="4"/>
      <c r="E142" s="4"/>
      <c r="F142" s="4"/>
      <c r="G142" s="4"/>
      <c r="L142" s="4"/>
      <c r="M142" s="4"/>
      <c r="N142" s="4"/>
    </row>
    <row r="143" spans="1:14" s="13" customFormat="1" ht="15.6" x14ac:dyDescent="0.25">
      <c r="A143" s="10"/>
      <c r="B143" s="10"/>
      <c r="C143" s="4"/>
      <c r="D143" s="4"/>
      <c r="E143" s="4"/>
      <c r="F143" s="4"/>
      <c r="G143" s="4"/>
      <c r="H143" s="8"/>
      <c r="I143" s="8"/>
      <c r="J143" s="8"/>
      <c r="K143" s="8"/>
      <c r="L143" s="4"/>
      <c r="M143" s="4"/>
      <c r="N143" s="4"/>
    </row>
    <row r="144" spans="1:14" s="13" customFormat="1" ht="15.6" x14ac:dyDescent="0.25">
      <c r="A144" s="10"/>
      <c r="B144" s="10"/>
      <c r="C144" s="4"/>
      <c r="D144" s="4"/>
      <c r="E144" s="4"/>
      <c r="F144" s="4"/>
      <c r="G144" s="4"/>
      <c r="H144" s="8"/>
      <c r="I144" s="8"/>
      <c r="J144" s="8"/>
      <c r="K144" s="8"/>
      <c r="L144" s="4"/>
      <c r="M144" s="4"/>
      <c r="N144" s="4"/>
    </row>
    <row r="145" spans="1:14" s="8" customFormat="1" x14ac:dyDescent="0.25">
      <c r="A145" s="10"/>
      <c r="B145" s="10"/>
      <c r="C145" s="4"/>
      <c r="D145" s="4"/>
      <c r="E145" s="4"/>
      <c r="F145" s="4"/>
      <c r="G145" s="4"/>
      <c r="L145" s="4"/>
      <c r="M145" s="4"/>
      <c r="N145" s="4"/>
    </row>
    <row r="146" spans="1:14" s="8" customFormat="1" x14ac:dyDescent="0.25">
      <c r="A146" s="10"/>
      <c r="B146" s="10"/>
      <c r="C146" s="4"/>
      <c r="D146" s="4"/>
      <c r="E146" s="4"/>
      <c r="F146" s="4"/>
      <c r="G146" s="4"/>
      <c r="L146" s="4"/>
      <c r="M146" s="4"/>
      <c r="N146" s="4"/>
    </row>
    <row r="147" spans="1:14" s="8" customFormat="1" x14ac:dyDescent="0.25">
      <c r="A147" s="10"/>
      <c r="B147" s="10"/>
      <c r="C147" s="4"/>
      <c r="D147" s="4"/>
      <c r="E147" s="4"/>
      <c r="F147" s="4"/>
      <c r="G147" s="4"/>
      <c r="L147" s="4"/>
      <c r="M147" s="4"/>
      <c r="N147" s="4"/>
    </row>
    <row r="148" spans="1:14" s="8" customFormat="1" x14ac:dyDescent="0.25">
      <c r="A148" s="10"/>
      <c r="B148" s="10"/>
      <c r="C148" s="4"/>
      <c r="D148" s="4"/>
      <c r="E148" s="4"/>
      <c r="F148" s="4"/>
      <c r="G148" s="4"/>
      <c r="L148" s="4"/>
      <c r="M148" s="4"/>
      <c r="N148" s="4"/>
    </row>
    <row r="149" spans="1:14" s="8" customFormat="1" x14ac:dyDescent="0.25">
      <c r="A149" s="10"/>
      <c r="B149" s="10"/>
      <c r="C149" s="4"/>
      <c r="D149" s="4"/>
      <c r="E149" s="4"/>
      <c r="F149" s="4"/>
      <c r="G149" s="4"/>
      <c r="L149" s="4"/>
      <c r="M149" s="4"/>
      <c r="N149" s="4"/>
    </row>
    <row r="150" spans="1:14" s="8" customFormat="1" x14ac:dyDescent="0.25">
      <c r="A150" s="10"/>
      <c r="B150" s="10"/>
      <c r="C150" s="4"/>
      <c r="D150" s="4"/>
      <c r="E150" s="4"/>
      <c r="F150" s="4"/>
      <c r="G150" s="4"/>
      <c r="L150" s="4"/>
      <c r="M150" s="4"/>
      <c r="N150" s="4"/>
    </row>
    <row r="151" spans="1:14" s="8" customFormat="1" x14ac:dyDescent="0.25">
      <c r="A151" s="10"/>
      <c r="B151" s="10"/>
      <c r="C151" s="4"/>
      <c r="D151" s="4"/>
      <c r="E151" s="4"/>
      <c r="F151" s="4"/>
      <c r="G151" s="4"/>
      <c r="L151" s="4"/>
      <c r="M151" s="4"/>
      <c r="N151" s="4"/>
    </row>
    <row r="152" spans="1:14" s="8" customFormat="1" x14ac:dyDescent="0.25">
      <c r="A152" s="10"/>
      <c r="B152" s="10"/>
      <c r="C152" s="4"/>
      <c r="D152" s="4"/>
      <c r="E152" s="4"/>
      <c r="F152" s="4"/>
      <c r="G152" s="4"/>
      <c r="L152" s="4"/>
      <c r="M152" s="4"/>
      <c r="N152" s="4"/>
    </row>
    <row r="153" spans="1:14" s="8" customFormat="1" x14ac:dyDescent="0.25">
      <c r="A153" s="10"/>
      <c r="B153" s="10"/>
      <c r="C153" s="4"/>
      <c r="D153" s="4"/>
      <c r="E153" s="4"/>
      <c r="F153" s="4"/>
      <c r="G153" s="4"/>
      <c r="L153" s="4"/>
      <c r="M153" s="4"/>
      <c r="N153" s="4"/>
    </row>
    <row r="154" spans="1:14" s="8" customFormat="1" x14ac:dyDescent="0.25">
      <c r="A154" s="10"/>
      <c r="B154" s="10"/>
      <c r="C154" s="4"/>
      <c r="D154" s="4"/>
      <c r="E154" s="4"/>
      <c r="F154" s="4"/>
      <c r="G154" s="4"/>
      <c r="L154" s="4"/>
      <c r="M154" s="4"/>
      <c r="N154" s="4"/>
    </row>
    <row r="155" spans="1:14" s="13" customFormat="1" ht="19.5" customHeight="1" x14ac:dyDescent="0.25">
      <c r="A155" s="10"/>
      <c r="B155" s="10"/>
      <c r="C155" s="4"/>
      <c r="D155" s="4"/>
      <c r="E155" s="4"/>
      <c r="F155" s="4"/>
      <c r="G155" s="4"/>
      <c r="H155" s="8"/>
      <c r="I155" s="8"/>
      <c r="J155" s="8"/>
      <c r="K155" s="8"/>
      <c r="L155" s="4"/>
      <c r="M155" s="4"/>
      <c r="N155" s="4"/>
    </row>
    <row r="156" spans="1:14" s="13" customFormat="1" ht="15.6" x14ac:dyDescent="0.25">
      <c r="A156" s="10"/>
      <c r="B156" s="10"/>
      <c r="C156" s="4"/>
      <c r="D156" s="4"/>
      <c r="E156" s="4"/>
      <c r="F156" s="4"/>
      <c r="G156" s="4"/>
      <c r="H156" s="8"/>
      <c r="I156" s="8"/>
      <c r="J156" s="8"/>
      <c r="K156" s="8"/>
      <c r="L156" s="4"/>
      <c r="M156" s="4"/>
      <c r="N156" s="4"/>
    </row>
    <row r="157" spans="1:14" s="8" customFormat="1" x14ac:dyDescent="0.25">
      <c r="A157" s="10"/>
      <c r="B157" s="10"/>
      <c r="C157" s="4"/>
      <c r="D157" s="4"/>
      <c r="E157" s="4"/>
      <c r="F157" s="4"/>
      <c r="G157" s="4"/>
      <c r="L157" s="4"/>
      <c r="M157" s="4"/>
      <c r="N157" s="4"/>
    </row>
    <row r="158" spans="1:14" s="8" customFormat="1" x14ac:dyDescent="0.25">
      <c r="A158" s="10"/>
      <c r="B158" s="10"/>
      <c r="C158" s="4"/>
      <c r="D158" s="4"/>
      <c r="E158" s="4"/>
      <c r="F158" s="4"/>
      <c r="G158" s="4"/>
      <c r="L158" s="4"/>
      <c r="M158" s="4"/>
      <c r="N158" s="4"/>
    </row>
    <row r="159" spans="1:14" s="8" customFormat="1" x14ac:dyDescent="0.25">
      <c r="A159" s="10"/>
      <c r="B159" s="10"/>
      <c r="C159" s="4"/>
      <c r="D159" s="4"/>
      <c r="E159" s="4"/>
      <c r="F159" s="4"/>
      <c r="G159" s="4"/>
      <c r="L159" s="4"/>
      <c r="M159" s="4"/>
      <c r="N159" s="4"/>
    </row>
    <row r="160" spans="1:14" s="8" customFormat="1" x14ac:dyDescent="0.25">
      <c r="A160" s="10"/>
      <c r="B160" s="10"/>
      <c r="C160" s="4"/>
      <c r="D160" s="4"/>
      <c r="E160" s="4"/>
      <c r="F160" s="4"/>
      <c r="G160" s="4"/>
      <c r="L160" s="4"/>
      <c r="M160" s="4"/>
      <c r="N160" s="4"/>
    </row>
    <row r="161" spans="1:14" s="8" customFormat="1" x14ac:dyDescent="0.25">
      <c r="A161" s="10"/>
      <c r="B161" s="10"/>
      <c r="C161" s="4"/>
      <c r="D161" s="4"/>
      <c r="E161" s="4"/>
      <c r="F161" s="4"/>
      <c r="G161" s="4"/>
      <c r="L161" s="4"/>
      <c r="M161" s="4"/>
      <c r="N161" s="4"/>
    </row>
    <row r="162" spans="1:14" s="8" customFormat="1" x14ac:dyDescent="0.25">
      <c r="A162" s="10"/>
      <c r="B162" s="10"/>
      <c r="C162" s="4"/>
      <c r="D162" s="4"/>
      <c r="E162" s="4"/>
      <c r="F162" s="4"/>
      <c r="G162" s="4"/>
      <c r="L162" s="4"/>
      <c r="M162" s="4"/>
      <c r="N162" s="4"/>
    </row>
    <row r="163" spans="1:14" s="8" customFormat="1" x14ac:dyDescent="0.25">
      <c r="A163" s="10"/>
      <c r="B163" s="10"/>
      <c r="C163" s="4"/>
      <c r="D163" s="4"/>
      <c r="E163" s="4"/>
      <c r="F163" s="4"/>
      <c r="G163" s="4"/>
      <c r="L163" s="4"/>
      <c r="M163" s="4"/>
      <c r="N163" s="4"/>
    </row>
    <row r="164" spans="1:14" s="8" customFormat="1" x14ac:dyDescent="0.25">
      <c r="A164" s="10"/>
      <c r="B164" s="10"/>
      <c r="C164" s="4"/>
      <c r="D164" s="4"/>
      <c r="E164" s="4"/>
      <c r="F164" s="4"/>
      <c r="G164" s="4"/>
      <c r="L164" s="4"/>
      <c r="M164" s="4"/>
      <c r="N164" s="4"/>
    </row>
    <row r="165" spans="1:14" s="8" customFormat="1" x14ac:dyDescent="0.25">
      <c r="A165" s="10"/>
      <c r="B165" s="10"/>
      <c r="C165" s="4"/>
      <c r="D165" s="4"/>
      <c r="E165" s="4"/>
      <c r="F165" s="4"/>
      <c r="G165" s="4"/>
      <c r="L165" s="4"/>
      <c r="M165" s="4"/>
      <c r="N165" s="4"/>
    </row>
    <row r="166" spans="1:14" s="8" customFormat="1" x14ac:dyDescent="0.25">
      <c r="A166" s="10"/>
      <c r="B166" s="10"/>
      <c r="C166" s="4"/>
      <c r="D166" s="4"/>
      <c r="E166" s="4"/>
      <c r="F166" s="4"/>
      <c r="G166" s="4"/>
      <c r="L166" s="4"/>
      <c r="M166" s="4"/>
      <c r="N166" s="4"/>
    </row>
    <row r="167" spans="1:14" s="8" customFormat="1" x14ac:dyDescent="0.25">
      <c r="A167" s="10"/>
      <c r="B167" s="10"/>
      <c r="C167" s="4"/>
      <c r="D167" s="4"/>
      <c r="E167" s="4"/>
      <c r="F167" s="4"/>
      <c r="G167" s="4"/>
      <c r="L167" s="4"/>
      <c r="M167" s="4"/>
      <c r="N167" s="4"/>
    </row>
    <row r="168" spans="1:14" s="8" customFormat="1" x14ac:dyDescent="0.25">
      <c r="A168" s="10"/>
      <c r="B168" s="10"/>
      <c r="C168" s="4"/>
      <c r="D168" s="4"/>
      <c r="E168" s="4"/>
      <c r="F168" s="4"/>
      <c r="G168" s="4"/>
      <c r="L168" s="4"/>
      <c r="M168" s="4"/>
      <c r="N168" s="4"/>
    </row>
    <row r="169" spans="1:14" s="13" customFormat="1" ht="15.6" x14ac:dyDescent="0.25">
      <c r="A169" s="10"/>
      <c r="B169" s="10"/>
      <c r="C169" s="4"/>
      <c r="D169" s="4"/>
      <c r="E169" s="4"/>
      <c r="F169" s="4"/>
      <c r="G169" s="4"/>
      <c r="H169" s="8"/>
      <c r="I169" s="8"/>
      <c r="J169" s="8"/>
      <c r="K169" s="8"/>
      <c r="L169" s="4"/>
      <c r="M169" s="4"/>
      <c r="N169" s="4"/>
    </row>
    <row r="170" spans="1:14" s="8" customFormat="1" x14ac:dyDescent="0.25">
      <c r="A170" s="10"/>
      <c r="B170" s="10"/>
      <c r="C170" s="4"/>
      <c r="D170" s="4"/>
      <c r="E170" s="4"/>
      <c r="F170" s="4"/>
      <c r="G170" s="4"/>
      <c r="L170" s="4"/>
      <c r="M170" s="4"/>
      <c r="N170" s="4"/>
    </row>
    <row r="171" spans="1:14" s="8" customFormat="1" x14ac:dyDescent="0.25">
      <c r="A171" s="10"/>
      <c r="B171" s="10"/>
      <c r="C171" s="4"/>
      <c r="D171" s="4"/>
      <c r="E171" s="4"/>
      <c r="F171" s="4"/>
      <c r="G171" s="4"/>
      <c r="L171" s="4"/>
      <c r="M171" s="4"/>
      <c r="N171" s="4"/>
    </row>
    <row r="172" spans="1:14" s="8" customFormat="1" x14ac:dyDescent="0.25">
      <c r="A172" s="10"/>
      <c r="B172" s="10"/>
      <c r="C172" s="4"/>
      <c r="D172" s="4"/>
      <c r="E172" s="4"/>
      <c r="F172" s="4"/>
      <c r="G172" s="4"/>
      <c r="L172" s="4"/>
      <c r="M172" s="4"/>
      <c r="N172" s="4"/>
    </row>
    <row r="173" spans="1:14" s="8" customFormat="1" x14ac:dyDescent="0.25">
      <c r="A173" s="10"/>
      <c r="B173" s="10"/>
      <c r="C173" s="4"/>
      <c r="D173" s="4"/>
      <c r="E173" s="4"/>
      <c r="F173" s="4"/>
      <c r="G173" s="4"/>
      <c r="L173" s="4"/>
      <c r="M173" s="4"/>
      <c r="N173" s="4"/>
    </row>
    <row r="174" spans="1:14" s="8" customFormat="1" x14ac:dyDescent="0.25">
      <c r="A174" s="10"/>
      <c r="B174" s="10"/>
      <c r="C174" s="4"/>
      <c r="D174" s="4"/>
      <c r="E174" s="4"/>
      <c r="F174" s="4"/>
      <c r="G174" s="4"/>
      <c r="L174" s="4"/>
      <c r="M174" s="4"/>
      <c r="N174" s="4"/>
    </row>
    <row r="175" spans="1:14" s="8" customFormat="1" x14ac:dyDescent="0.25">
      <c r="A175" s="10"/>
      <c r="B175" s="10"/>
      <c r="C175" s="4"/>
      <c r="D175" s="4"/>
      <c r="E175" s="4"/>
      <c r="F175" s="4"/>
      <c r="G175" s="4"/>
      <c r="L175" s="4"/>
      <c r="M175" s="4"/>
      <c r="N175" s="4"/>
    </row>
    <row r="176" spans="1:14" s="8" customFormat="1" x14ac:dyDescent="0.25">
      <c r="A176" s="10"/>
      <c r="B176" s="10"/>
      <c r="C176" s="4"/>
      <c r="D176" s="4"/>
      <c r="E176" s="4"/>
      <c r="F176" s="4"/>
      <c r="G176" s="4"/>
      <c r="L176" s="4"/>
      <c r="M176" s="4"/>
      <c r="N176" s="4"/>
    </row>
    <row r="177" spans="1:14" s="8" customFormat="1" x14ac:dyDescent="0.25">
      <c r="A177" s="10"/>
      <c r="B177" s="10"/>
      <c r="C177" s="4"/>
      <c r="D177" s="4"/>
      <c r="E177" s="4"/>
      <c r="F177" s="4"/>
      <c r="G177" s="4"/>
      <c r="L177" s="4"/>
      <c r="M177" s="4"/>
      <c r="N177" s="4"/>
    </row>
    <row r="178" spans="1:14" s="8" customFormat="1" x14ac:dyDescent="0.25">
      <c r="A178" s="10"/>
      <c r="B178" s="10"/>
      <c r="C178" s="4"/>
      <c r="D178" s="4"/>
      <c r="E178" s="4"/>
      <c r="F178" s="4"/>
      <c r="G178" s="4"/>
      <c r="L178" s="4"/>
      <c r="M178" s="4"/>
      <c r="N178" s="4"/>
    </row>
    <row r="179" spans="1:14" s="8" customFormat="1" x14ac:dyDescent="0.25">
      <c r="A179" s="10"/>
      <c r="B179" s="10"/>
      <c r="C179" s="4"/>
      <c r="D179" s="4"/>
      <c r="E179" s="4"/>
      <c r="F179" s="4"/>
      <c r="G179" s="4"/>
      <c r="L179" s="4"/>
      <c r="M179" s="4"/>
      <c r="N179" s="4"/>
    </row>
    <row r="180" spans="1:14" s="8" customFormat="1" x14ac:dyDescent="0.25">
      <c r="A180" s="10"/>
      <c r="B180" s="10"/>
      <c r="C180" s="4"/>
      <c r="D180" s="4"/>
      <c r="E180" s="4"/>
      <c r="F180" s="4"/>
      <c r="G180" s="4"/>
      <c r="L180" s="4"/>
      <c r="M180" s="4"/>
      <c r="N180" s="4"/>
    </row>
    <row r="181" spans="1:14" s="13" customFormat="1" ht="15.6" x14ac:dyDescent="0.25">
      <c r="A181" s="10"/>
      <c r="B181" s="10"/>
      <c r="C181" s="4"/>
      <c r="D181" s="4"/>
      <c r="E181" s="4"/>
      <c r="F181" s="4"/>
      <c r="G181" s="4"/>
      <c r="H181" s="8"/>
      <c r="I181" s="8"/>
      <c r="J181" s="8"/>
      <c r="K181" s="8"/>
      <c r="L181" s="4"/>
      <c r="M181" s="4"/>
      <c r="N181" s="4"/>
    </row>
    <row r="182" spans="1:14" s="8" customFormat="1" x14ac:dyDescent="0.25">
      <c r="A182" s="10"/>
      <c r="B182" s="10"/>
      <c r="C182" s="4"/>
      <c r="D182" s="4"/>
      <c r="E182" s="4"/>
      <c r="F182" s="4"/>
      <c r="G182" s="4"/>
      <c r="L182" s="4"/>
      <c r="M182" s="4"/>
      <c r="N182" s="4"/>
    </row>
    <row r="183" spans="1:14" s="8" customFormat="1" x14ac:dyDescent="0.25">
      <c r="A183" s="10"/>
      <c r="B183" s="10"/>
      <c r="C183" s="4"/>
      <c r="D183" s="4"/>
      <c r="E183" s="4"/>
      <c r="F183" s="4"/>
      <c r="G183" s="4"/>
      <c r="L183" s="4"/>
      <c r="M183" s="4"/>
      <c r="N183" s="4"/>
    </row>
    <row r="184" spans="1:14" s="8" customFormat="1" x14ac:dyDescent="0.25">
      <c r="A184" s="10"/>
      <c r="B184" s="10"/>
      <c r="C184" s="4"/>
      <c r="D184" s="4"/>
      <c r="E184" s="4"/>
      <c r="F184" s="4"/>
      <c r="G184" s="4"/>
      <c r="L184" s="4"/>
      <c r="M184" s="4"/>
      <c r="N184" s="4"/>
    </row>
    <row r="185" spans="1:14" s="8" customFormat="1" x14ac:dyDescent="0.25">
      <c r="A185" s="10"/>
      <c r="B185" s="10"/>
      <c r="C185" s="4"/>
      <c r="D185" s="4"/>
      <c r="E185" s="4"/>
      <c r="F185" s="4"/>
      <c r="G185" s="4"/>
      <c r="L185" s="4"/>
      <c r="M185" s="4"/>
      <c r="N185" s="4"/>
    </row>
    <row r="186" spans="1:14" s="8" customFormat="1" x14ac:dyDescent="0.25">
      <c r="A186" s="10"/>
      <c r="B186" s="10"/>
      <c r="C186" s="4"/>
      <c r="D186" s="4"/>
      <c r="E186" s="4"/>
      <c r="F186" s="4"/>
      <c r="G186" s="4"/>
      <c r="L186" s="4"/>
      <c r="M186" s="4"/>
      <c r="N186" s="4"/>
    </row>
    <row r="187" spans="1:14" s="8" customFormat="1" x14ac:dyDescent="0.25">
      <c r="A187" s="10"/>
      <c r="B187" s="10"/>
      <c r="C187" s="4"/>
      <c r="D187" s="4"/>
      <c r="E187" s="4"/>
      <c r="F187" s="4"/>
      <c r="G187" s="4"/>
      <c r="L187" s="4"/>
      <c r="M187" s="4"/>
      <c r="N187" s="4"/>
    </row>
    <row r="188" spans="1:14" s="8" customFormat="1" x14ac:dyDescent="0.25">
      <c r="A188" s="10"/>
      <c r="B188" s="10"/>
      <c r="C188" s="4"/>
      <c r="D188" s="4"/>
      <c r="E188" s="4"/>
      <c r="F188" s="4"/>
      <c r="G188" s="4"/>
      <c r="L188" s="4"/>
      <c r="M188" s="4"/>
      <c r="N188" s="4"/>
    </row>
    <row r="189" spans="1:14" s="8" customFormat="1" x14ac:dyDescent="0.25">
      <c r="A189" s="10"/>
      <c r="B189" s="10"/>
      <c r="C189" s="4"/>
      <c r="D189" s="4"/>
      <c r="E189" s="4"/>
      <c r="F189" s="4"/>
      <c r="G189" s="4"/>
      <c r="L189" s="4"/>
      <c r="M189" s="4"/>
      <c r="N189" s="4"/>
    </row>
    <row r="190" spans="1:14" s="8" customFormat="1" x14ac:dyDescent="0.25">
      <c r="A190" s="10"/>
      <c r="B190" s="10"/>
      <c r="C190" s="4"/>
      <c r="D190" s="4"/>
      <c r="E190" s="4"/>
      <c r="F190" s="4"/>
      <c r="G190" s="4"/>
      <c r="L190" s="4"/>
      <c r="M190" s="4"/>
      <c r="N190" s="4"/>
    </row>
    <row r="191" spans="1:14" s="8" customFormat="1" x14ac:dyDescent="0.25">
      <c r="A191" s="10"/>
      <c r="B191" s="10"/>
      <c r="C191" s="4"/>
      <c r="D191" s="4"/>
      <c r="E191" s="4"/>
      <c r="F191" s="4"/>
      <c r="G191" s="4"/>
      <c r="L191" s="4"/>
      <c r="M191" s="4"/>
      <c r="N191" s="4"/>
    </row>
    <row r="192" spans="1:14" s="8" customFormat="1" x14ac:dyDescent="0.25">
      <c r="A192" s="10"/>
      <c r="B192" s="10"/>
      <c r="C192" s="4"/>
      <c r="D192" s="4"/>
      <c r="E192" s="4"/>
      <c r="F192" s="4"/>
      <c r="G192" s="4"/>
      <c r="L192" s="4"/>
      <c r="M192" s="4"/>
      <c r="N192" s="4"/>
    </row>
    <row r="193" spans="1:14" s="8" customFormat="1" x14ac:dyDescent="0.25">
      <c r="A193" s="10"/>
      <c r="B193" s="10"/>
      <c r="C193" s="4"/>
      <c r="D193" s="4"/>
      <c r="E193" s="4"/>
      <c r="F193" s="4"/>
      <c r="G193" s="4"/>
      <c r="L193" s="4"/>
      <c r="M193" s="4"/>
      <c r="N193" s="4"/>
    </row>
    <row r="194" spans="1:14" s="8" customFormat="1" x14ac:dyDescent="0.25">
      <c r="A194" s="10"/>
      <c r="B194" s="10"/>
      <c r="C194" s="4"/>
      <c r="D194" s="4"/>
      <c r="E194" s="4"/>
      <c r="F194" s="4"/>
      <c r="G194" s="4"/>
      <c r="L194" s="4"/>
      <c r="M194" s="4"/>
      <c r="N194" s="4"/>
    </row>
    <row r="195" spans="1:14" s="8" customFormat="1" x14ac:dyDescent="0.25">
      <c r="A195" s="10"/>
      <c r="B195" s="10"/>
      <c r="C195" s="4"/>
      <c r="D195" s="4"/>
      <c r="E195" s="4"/>
      <c r="F195" s="4"/>
      <c r="G195" s="4"/>
      <c r="L195" s="4"/>
      <c r="M195" s="4"/>
      <c r="N195" s="4"/>
    </row>
    <row r="196" spans="1:14" s="8" customFormat="1" x14ac:dyDescent="0.25">
      <c r="A196" s="10"/>
      <c r="B196" s="10"/>
      <c r="C196" s="4"/>
      <c r="D196" s="4"/>
      <c r="E196" s="4"/>
      <c r="F196" s="4"/>
      <c r="G196" s="4"/>
      <c r="L196" s="4"/>
      <c r="M196" s="4"/>
      <c r="N196" s="4"/>
    </row>
    <row r="197" spans="1:14" s="8" customFormat="1" x14ac:dyDescent="0.25">
      <c r="A197" s="10"/>
      <c r="B197" s="10"/>
      <c r="C197" s="4"/>
      <c r="D197" s="4"/>
      <c r="E197" s="4"/>
      <c r="F197" s="4"/>
      <c r="G197" s="4"/>
      <c r="L197" s="4"/>
      <c r="M197" s="4"/>
      <c r="N197" s="4"/>
    </row>
    <row r="201" spans="1:14" s="8" customFormat="1" x14ac:dyDescent="0.25">
      <c r="A201" s="10"/>
      <c r="B201" s="10"/>
      <c r="C201" s="4"/>
      <c r="D201" s="4"/>
      <c r="E201" s="4"/>
      <c r="F201" s="4"/>
      <c r="G201" s="4"/>
      <c r="L201" s="4"/>
      <c r="M201" s="4"/>
      <c r="N201" s="4"/>
    </row>
    <row r="202" spans="1:14" s="13" customFormat="1" ht="15.6" x14ac:dyDescent="0.25">
      <c r="A202" s="10"/>
      <c r="B202" s="10"/>
      <c r="C202" s="4"/>
      <c r="D202" s="4"/>
      <c r="E202" s="4"/>
      <c r="F202" s="4"/>
      <c r="G202" s="4"/>
      <c r="H202" s="8"/>
      <c r="I202" s="8"/>
      <c r="J202" s="8"/>
      <c r="K202" s="8"/>
      <c r="L202" s="4"/>
      <c r="M202" s="4"/>
      <c r="N202" s="4"/>
    </row>
    <row r="203" spans="1:14" s="8" customFormat="1" x14ac:dyDescent="0.25">
      <c r="A203" s="10"/>
      <c r="B203" s="10"/>
      <c r="C203" s="4"/>
      <c r="D203" s="4"/>
      <c r="E203" s="4"/>
      <c r="F203" s="4"/>
      <c r="G203" s="4"/>
      <c r="L203" s="4"/>
      <c r="M203" s="4"/>
      <c r="N203" s="4"/>
    </row>
    <row r="204" spans="1:14" s="8" customFormat="1" x14ac:dyDescent="0.25">
      <c r="A204" s="10"/>
      <c r="B204" s="10"/>
      <c r="C204" s="4"/>
      <c r="D204" s="4"/>
      <c r="E204" s="4"/>
      <c r="F204" s="4"/>
      <c r="G204" s="4"/>
      <c r="L204" s="4"/>
      <c r="M204" s="4"/>
      <c r="N204" s="4"/>
    </row>
    <row r="205" spans="1:14" ht="15" customHeight="1" x14ac:dyDescent="0.25"/>
    <row r="206" spans="1:14" ht="15" customHeight="1" x14ac:dyDescent="0.25"/>
    <row r="207" spans="1:14" s="13" customFormat="1" ht="15.6" x14ac:dyDescent="0.25">
      <c r="A207" s="10"/>
      <c r="B207" s="10"/>
      <c r="C207" s="4"/>
      <c r="D207" s="4"/>
      <c r="E207" s="4"/>
      <c r="F207" s="4"/>
      <c r="G207" s="4"/>
      <c r="H207" s="8"/>
      <c r="I207" s="8"/>
      <c r="J207" s="8"/>
      <c r="K207" s="8"/>
      <c r="L207" s="4"/>
      <c r="M207" s="4"/>
      <c r="N207" s="4"/>
    </row>
    <row r="208" spans="1:14" s="13" customFormat="1" ht="15.6" x14ac:dyDescent="0.25">
      <c r="A208" s="10"/>
      <c r="B208" s="10"/>
      <c r="C208" s="4"/>
      <c r="D208" s="4"/>
      <c r="E208" s="4"/>
      <c r="F208" s="4"/>
      <c r="G208" s="4"/>
      <c r="H208" s="8"/>
      <c r="I208" s="8"/>
      <c r="J208" s="8"/>
      <c r="K208" s="8"/>
      <c r="L208" s="4"/>
      <c r="M208" s="4"/>
      <c r="N208" s="4"/>
    </row>
    <row r="209" spans="1:14" s="8" customFormat="1" x14ac:dyDescent="0.25">
      <c r="A209" s="10"/>
      <c r="B209" s="10"/>
      <c r="C209" s="4"/>
      <c r="D209" s="4"/>
      <c r="E209" s="4"/>
      <c r="F209" s="4"/>
      <c r="G209" s="4"/>
      <c r="L209" s="4"/>
      <c r="M209" s="4"/>
      <c r="N209" s="4"/>
    </row>
    <row r="210" spans="1:14" s="8" customFormat="1" x14ac:dyDescent="0.25">
      <c r="A210" s="10"/>
      <c r="B210" s="10"/>
      <c r="C210" s="4"/>
      <c r="D210" s="4"/>
      <c r="E210" s="4"/>
      <c r="F210" s="4"/>
      <c r="G210" s="4"/>
      <c r="L210" s="4"/>
      <c r="M210" s="4"/>
      <c r="N210" s="4"/>
    </row>
    <row r="211" spans="1:14" s="8" customFormat="1" x14ac:dyDescent="0.25">
      <c r="A211" s="10"/>
      <c r="B211" s="10"/>
      <c r="C211" s="4"/>
      <c r="D211" s="4"/>
      <c r="E211" s="4"/>
      <c r="F211" s="4"/>
      <c r="G211" s="4"/>
      <c r="L211" s="4"/>
      <c r="M211" s="4"/>
      <c r="N211" s="4"/>
    </row>
    <row r="212" spans="1:14" s="8" customFormat="1" x14ac:dyDescent="0.25">
      <c r="A212" s="10"/>
      <c r="B212" s="10"/>
      <c r="C212" s="4"/>
      <c r="D212" s="4"/>
      <c r="E212" s="4"/>
      <c r="F212" s="4"/>
      <c r="G212" s="4"/>
      <c r="L212" s="4"/>
      <c r="M212" s="4"/>
      <c r="N212" s="4"/>
    </row>
    <row r="213" spans="1:14" s="8" customFormat="1" x14ac:dyDescent="0.25">
      <c r="A213" s="10"/>
      <c r="B213" s="10"/>
      <c r="C213" s="4"/>
      <c r="D213" s="4"/>
      <c r="E213" s="4"/>
      <c r="F213" s="4"/>
      <c r="G213" s="4"/>
      <c r="L213" s="4"/>
      <c r="M213" s="4"/>
      <c r="N213" s="4"/>
    </row>
    <row r="214" spans="1:14" s="8" customFormat="1" x14ac:dyDescent="0.25">
      <c r="A214" s="10"/>
      <c r="B214" s="10"/>
      <c r="C214" s="4"/>
      <c r="D214" s="4"/>
      <c r="E214" s="4"/>
      <c r="F214" s="4"/>
      <c r="G214" s="4"/>
      <c r="L214" s="4"/>
      <c r="M214" s="4"/>
      <c r="N214" s="4"/>
    </row>
    <row r="215" spans="1:14" s="8" customFormat="1" x14ac:dyDescent="0.25">
      <c r="A215" s="10"/>
      <c r="B215" s="10"/>
      <c r="C215" s="4"/>
      <c r="D215" s="4"/>
      <c r="E215" s="4"/>
      <c r="F215" s="4"/>
      <c r="G215" s="4"/>
      <c r="L215" s="4"/>
      <c r="M215" s="4"/>
      <c r="N215" s="4"/>
    </row>
    <row r="216" spans="1:14" s="8" customFormat="1" x14ac:dyDescent="0.25">
      <c r="A216" s="10"/>
      <c r="B216" s="10"/>
      <c r="C216" s="4"/>
      <c r="D216" s="4"/>
      <c r="E216" s="4"/>
      <c r="F216" s="4"/>
      <c r="G216" s="4"/>
      <c r="L216" s="4"/>
      <c r="M216" s="4"/>
      <c r="N216" s="4"/>
    </row>
    <row r="217" spans="1:14" s="8" customFormat="1" x14ac:dyDescent="0.25">
      <c r="A217" s="10"/>
      <c r="B217" s="10"/>
      <c r="C217" s="4"/>
      <c r="D217" s="4"/>
      <c r="E217" s="4"/>
      <c r="F217" s="4"/>
      <c r="G217" s="4"/>
      <c r="L217" s="4"/>
      <c r="M217" s="4"/>
      <c r="N217" s="4"/>
    </row>
    <row r="218" spans="1:14" s="8" customFormat="1" x14ac:dyDescent="0.25">
      <c r="A218" s="10"/>
      <c r="B218" s="10"/>
      <c r="C218" s="4"/>
      <c r="D218" s="4"/>
      <c r="E218" s="4"/>
      <c r="F218" s="4"/>
      <c r="G218" s="4"/>
      <c r="L218" s="4"/>
      <c r="M218" s="4"/>
      <c r="N218" s="4"/>
    </row>
    <row r="219" spans="1:14" s="8" customFormat="1" x14ac:dyDescent="0.25">
      <c r="A219" s="10"/>
      <c r="B219" s="10"/>
      <c r="C219" s="4"/>
      <c r="D219" s="4"/>
      <c r="E219" s="4"/>
      <c r="F219" s="4"/>
      <c r="G219" s="4"/>
      <c r="L219" s="4"/>
      <c r="M219" s="4"/>
      <c r="N219" s="4"/>
    </row>
    <row r="220" spans="1:14" s="8" customFormat="1" x14ac:dyDescent="0.25">
      <c r="A220" s="10"/>
      <c r="B220" s="10"/>
      <c r="C220" s="4"/>
      <c r="D220" s="4"/>
      <c r="E220" s="4"/>
      <c r="F220" s="4"/>
      <c r="G220" s="4"/>
      <c r="L220" s="4"/>
      <c r="M220" s="4"/>
      <c r="N220" s="4"/>
    </row>
    <row r="221" spans="1:14" s="8" customFormat="1" x14ac:dyDescent="0.25">
      <c r="A221" s="10"/>
      <c r="B221" s="10"/>
      <c r="C221" s="4"/>
      <c r="D221" s="4"/>
      <c r="E221" s="4"/>
      <c r="F221" s="4"/>
      <c r="G221" s="4"/>
      <c r="L221" s="4"/>
      <c r="M221" s="4"/>
      <c r="N221" s="4"/>
    </row>
    <row r="222" spans="1:14" s="8" customFormat="1" x14ac:dyDescent="0.25">
      <c r="A222" s="10"/>
      <c r="B222" s="10"/>
      <c r="C222" s="4"/>
      <c r="D222" s="4"/>
      <c r="E222" s="4"/>
      <c r="F222" s="4"/>
      <c r="G222" s="4"/>
      <c r="L222" s="4"/>
      <c r="M222" s="4"/>
      <c r="N222" s="4"/>
    </row>
    <row r="223" spans="1:14" s="8" customFormat="1" x14ac:dyDescent="0.25">
      <c r="A223" s="10"/>
      <c r="B223" s="10"/>
      <c r="C223" s="4"/>
      <c r="D223" s="4"/>
      <c r="E223" s="4"/>
      <c r="F223" s="4"/>
      <c r="G223" s="4"/>
      <c r="L223" s="4"/>
      <c r="M223" s="4"/>
      <c r="N223" s="4"/>
    </row>
    <row r="224" spans="1:14" s="8" customFormat="1" x14ac:dyDescent="0.25">
      <c r="A224" s="10"/>
      <c r="B224" s="10"/>
      <c r="C224" s="4"/>
      <c r="D224" s="4"/>
      <c r="E224" s="4"/>
      <c r="F224" s="4"/>
      <c r="G224" s="4"/>
      <c r="L224" s="4"/>
      <c r="M224" s="4"/>
      <c r="N224" s="4"/>
    </row>
    <row r="225" spans="1:14" s="8" customFormat="1" x14ac:dyDescent="0.25">
      <c r="A225" s="10"/>
      <c r="B225" s="10"/>
      <c r="C225" s="4"/>
      <c r="D225" s="4"/>
      <c r="E225" s="4"/>
      <c r="F225" s="4"/>
      <c r="G225" s="4"/>
      <c r="L225" s="4"/>
      <c r="M225" s="4"/>
      <c r="N225" s="4"/>
    </row>
    <row r="226" spans="1:14" s="8" customFormat="1" x14ac:dyDescent="0.25">
      <c r="A226" s="10"/>
      <c r="B226" s="10"/>
      <c r="C226" s="4"/>
      <c r="D226" s="4"/>
      <c r="E226" s="4"/>
      <c r="F226" s="4"/>
      <c r="G226" s="4"/>
      <c r="L226" s="4"/>
      <c r="M226" s="4"/>
      <c r="N226" s="4"/>
    </row>
    <row r="227" spans="1:14" s="8" customFormat="1" x14ac:dyDescent="0.25">
      <c r="A227" s="10"/>
      <c r="B227" s="10"/>
      <c r="C227" s="4"/>
      <c r="D227" s="4"/>
      <c r="E227" s="4"/>
      <c r="F227" s="4"/>
      <c r="G227" s="4"/>
      <c r="L227" s="4"/>
      <c r="M227" s="4"/>
      <c r="N227" s="4"/>
    </row>
    <row r="228" spans="1:14" s="8" customFormat="1" x14ac:dyDescent="0.25">
      <c r="A228" s="10"/>
      <c r="B228" s="10"/>
      <c r="C228" s="4"/>
      <c r="D228" s="4"/>
      <c r="E228" s="4"/>
      <c r="F228" s="4"/>
      <c r="G228" s="4"/>
      <c r="L228" s="4"/>
      <c r="M228" s="4"/>
      <c r="N228" s="4"/>
    </row>
    <row r="229" spans="1:14" s="8" customFormat="1" x14ac:dyDescent="0.25">
      <c r="A229" s="10"/>
      <c r="B229" s="10"/>
      <c r="C229" s="4"/>
      <c r="D229" s="4"/>
      <c r="E229" s="4"/>
      <c r="F229" s="4"/>
      <c r="G229" s="4"/>
      <c r="L229" s="4"/>
      <c r="M229" s="4"/>
      <c r="N229" s="4"/>
    </row>
    <row r="230" spans="1:14" s="8" customFormat="1" x14ac:dyDescent="0.25">
      <c r="A230" s="10"/>
      <c r="B230" s="10"/>
      <c r="C230" s="4"/>
      <c r="D230" s="4"/>
      <c r="E230" s="4"/>
      <c r="F230" s="4"/>
      <c r="G230" s="4"/>
      <c r="L230" s="4"/>
      <c r="M230" s="4"/>
      <c r="N230" s="4"/>
    </row>
    <row r="231" spans="1:14" s="8" customFormat="1" x14ac:dyDescent="0.25">
      <c r="A231" s="10"/>
      <c r="B231" s="10"/>
      <c r="C231" s="4"/>
      <c r="D231" s="4"/>
      <c r="E231" s="4"/>
      <c r="F231" s="4"/>
      <c r="G231" s="4"/>
      <c r="L231" s="4"/>
      <c r="M231" s="4"/>
      <c r="N231" s="4"/>
    </row>
    <row r="232" spans="1:14" s="8" customFormat="1" x14ac:dyDescent="0.25">
      <c r="A232" s="10"/>
      <c r="B232" s="10"/>
      <c r="C232" s="4"/>
      <c r="D232" s="4"/>
      <c r="E232" s="4"/>
      <c r="F232" s="4"/>
      <c r="G232" s="4"/>
      <c r="L232" s="4"/>
      <c r="M232" s="4"/>
      <c r="N232" s="4"/>
    </row>
    <row r="233" spans="1:14" s="8" customFormat="1" x14ac:dyDescent="0.25">
      <c r="A233" s="10"/>
      <c r="B233" s="10"/>
      <c r="C233" s="4"/>
      <c r="D233" s="4"/>
      <c r="E233" s="4"/>
      <c r="F233" s="4"/>
      <c r="G233" s="4"/>
      <c r="L233" s="4"/>
      <c r="M233" s="4"/>
      <c r="N233" s="4"/>
    </row>
    <row r="234" spans="1:14" s="8" customFormat="1" x14ac:dyDescent="0.25">
      <c r="A234" s="10"/>
      <c r="B234" s="10"/>
      <c r="C234" s="4"/>
      <c r="D234" s="4"/>
      <c r="E234" s="4"/>
      <c r="F234" s="4"/>
      <c r="G234" s="4"/>
      <c r="L234" s="4"/>
      <c r="M234" s="4"/>
      <c r="N234" s="4"/>
    </row>
    <row r="235" spans="1:14" s="8" customFormat="1" x14ac:dyDescent="0.25">
      <c r="A235" s="10"/>
      <c r="B235" s="10"/>
      <c r="C235" s="4"/>
      <c r="D235" s="4"/>
      <c r="E235" s="4"/>
      <c r="F235" s="4"/>
      <c r="G235" s="4"/>
      <c r="L235" s="4"/>
      <c r="M235" s="4"/>
      <c r="N235" s="4"/>
    </row>
    <row r="236" spans="1:14" s="8" customFormat="1" x14ac:dyDescent="0.25">
      <c r="A236" s="10"/>
      <c r="B236" s="10"/>
      <c r="C236" s="4"/>
      <c r="D236" s="4"/>
      <c r="E236" s="4"/>
      <c r="F236" s="4"/>
      <c r="G236" s="4"/>
      <c r="L236" s="4"/>
      <c r="M236" s="4"/>
      <c r="N236" s="4"/>
    </row>
    <row r="237" spans="1:14" s="13" customFormat="1" ht="15.6" x14ac:dyDescent="0.25">
      <c r="A237" s="10"/>
      <c r="B237" s="10"/>
      <c r="C237" s="4"/>
      <c r="D237" s="4"/>
      <c r="E237" s="4"/>
      <c r="F237" s="4"/>
      <c r="G237" s="4"/>
      <c r="H237" s="8"/>
      <c r="I237" s="8"/>
      <c r="J237" s="8"/>
      <c r="K237" s="8"/>
      <c r="L237" s="4"/>
      <c r="M237" s="4"/>
      <c r="N237" s="4"/>
    </row>
    <row r="238" spans="1:14" s="13" customFormat="1" ht="15.6" x14ac:dyDescent="0.25">
      <c r="A238" s="10"/>
      <c r="B238" s="10"/>
      <c r="C238" s="4"/>
      <c r="D238" s="4"/>
      <c r="E238" s="4"/>
      <c r="F238" s="4"/>
      <c r="G238" s="4"/>
      <c r="H238" s="8"/>
      <c r="I238" s="8"/>
      <c r="J238" s="8"/>
      <c r="K238" s="8"/>
      <c r="L238" s="4"/>
      <c r="M238" s="4"/>
      <c r="N238" s="4"/>
    </row>
    <row r="242" spans="1:14" s="8" customFormat="1" x14ac:dyDescent="0.25">
      <c r="A242" s="10"/>
      <c r="B242" s="10"/>
      <c r="C242" s="4"/>
      <c r="D242" s="4"/>
      <c r="E242" s="4"/>
      <c r="F242" s="4"/>
      <c r="G242" s="4"/>
      <c r="L242" s="4"/>
      <c r="M242" s="4"/>
      <c r="N242" s="4"/>
    </row>
    <row r="243" spans="1:14" s="8" customFormat="1" x14ac:dyDescent="0.25">
      <c r="A243" s="10"/>
      <c r="B243" s="10"/>
      <c r="C243" s="4"/>
      <c r="D243" s="4"/>
      <c r="E243" s="4"/>
      <c r="F243" s="4"/>
      <c r="G243" s="4"/>
      <c r="L243" s="4"/>
      <c r="M243" s="4"/>
      <c r="N243" s="4"/>
    </row>
    <row r="244" spans="1:14" s="8" customFormat="1" x14ac:dyDescent="0.25">
      <c r="A244" s="10"/>
      <c r="B244" s="10"/>
      <c r="C244" s="4"/>
      <c r="D244" s="4"/>
      <c r="E244" s="4"/>
      <c r="F244" s="4"/>
      <c r="G244" s="4"/>
      <c r="L244" s="4"/>
      <c r="M244" s="4"/>
      <c r="N244" s="4"/>
    </row>
    <row r="245" spans="1:14" s="8" customFormat="1" x14ac:dyDescent="0.25">
      <c r="A245" s="10"/>
      <c r="B245" s="10"/>
      <c r="C245" s="4"/>
      <c r="D245" s="4"/>
      <c r="E245" s="4"/>
      <c r="F245" s="4"/>
      <c r="G245" s="4"/>
      <c r="L245" s="4"/>
      <c r="M245" s="4"/>
      <c r="N245" s="4"/>
    </row>
    <row r="246" spans="1:14" s="13" customFormat="1" ht="15.6" x14ac:dyDescent="0.25">
      <c r="A246" s="10"/>
      <c r="B246" s="10"/>
      <c r="C246" s="4"/>
      <c r="D246" s="4"/>
      <c r="E246" s="4"/>
      <c r="F246" s="4"/>
      <c r="G246" s="4"/>
      <c r="H246" s="8"/>
      <c r="I246" s="8"/>
      <c r="J246" s="8"/>
      <c r="K246" s="8"/>
      <c r="L246" s="4"/>
      <c r="M246" s="4"/>
      <c r="N246" s="4"/>
    </row>
    <row r="247" spans="1:14" s="8" customFormat="1" x14ac:dyDescent="0.25">
      <c r="A247" s="10"/>
      <c r="B247" s="10"/>
      <c r="C247" s="4"/>
      <c r="D247" s="4"/>
      <c r="E247" s="4"/>
      <c r="F247" s="4"/>
      <c r="G247" s="4"/>
      <c r="L247" s="4"/>
      <c r="M247" s="4"/>
      <c r="N247" s="4"/>
    </row>
    <row r="248" spans="1:14" s="8" customFormat="1" x14ac:dyDescent="0.25">
      <c r="A248" s="10"/>
      <c r="B248" s="10"/>
      <c r="C248" s="4"/>
      <c r="D248" s="4"/>
      <c r="E248" s="4"/>
      <c r="F248" s="4"/>
      <c r="G248" s="4"/>
      <c r="L248" s="4"/>
      <c r="M248" s="4"/>
      <c r="N248" s="4"/>
    </row>
    <row r="249" spans="1:14" s="8" customFormat="1" x14ac:dyDescent="0.25">
      <c r="A249" s="10"/>
      <c r="B249" s="10"/>
      <c r="C249" s="4"/>
      <c r="D249" s="4"/>
      <c r="E249" s="4"/>
      <c r="F249" s="4"/>
      <c r="G249" s="4"/>
      <c r="L249" s="4"/>
      <c r="M249" s="4"/>
      <c r="N249" s="4"/>
    </row>
    <row r="250" spans="1:14" s="8" customFormat="1" x14ac:dyDescent="0.25">
      <c r="A250" s="10"/>
      <c r="B250" s="10"/>
      <c r="C250" s="4"/>
      <c r="D250" s="4"/>
      <c r="E250" s="4"/>
      <c r="F250" s="4"/>
      <c r="G250" s="4"/>
      <c r="L250" s="4"/>
      <c r="M250" s="4"/>
      <c r="N250" s="4"/>
    </row>
    <row r="251" spans="1:14" s="8" customFormat="1" x14ac:dyDescent="0.25">
      <c r="A251" s="10"/>
      <c r="B251" s="10"/>
      <c r="C251" s="4"/>
      <c r="D251" s="4"/>
      <c r="E251" s="4"/>
      <c r="F251" s="4"/>
      <c r="G251" s="4"/>
      <c r="L251" s="4"/>
      <c r="M251" s="4"/>
      <c r="N251" s="4"/>
    </row>
    <row r="252" spans="1:14" s="8" customFormat="1" x14ac:dyDescent="0.25">
      <c r="A252" s="10"/>
      <c r="B252" s="10"/>
      <c r="C252" s="4"/>
      <c r="D252" s="4"/>
      <c r="E252" s="4"/>
      <c r="F252" s="4"/>
      <c r="G252" s="4"/>
      <c r="L252" s="4"/>
      <c r="M252" s="4"/>
      <c r="N252" s="4"/>
    </row>
    <row r="253" spans="1:14" s="8" customFormat="1" x14ac:dyDescent="0.25">
      <c r="A253" s="10"/>
      <c r="B253" s="10"/>
      <c r="C253" s="4"/>
      <c r="D253" s="4"/>
      <c r="E253" s="4"/>
      <c r="F253" s="4"/>
      <c r="G253" s="4"/>
      <c r="L253" s="4"/>
      <c r="M253" s="4"/>
      <c r="N253" s="4"/>
    </row>
    <row r="254" spans="1:14" s="8" customFormat="1" x14ac:dyDescent="0.25">
      <c r="A254" s="10"/>
      <c r="B254" s="10"/>
      <c r="C254" s="4"/>
      <c r="D254" s="4"/>
      <c r="E254" s="4"/>
      <c r="F254" s="4"/>
      <c r="G254" s="4"/>
      <c r="L254" s="4"/>
      <c r="M254" s="4"/>
      <c r="N254" s="4"/>
    </row>
    <row r="255" spans="1:14" s="8" customFormat="1" x14ac:dyDescent="0.25">
      <c r="A255" s="10"/>
      <c r="B255" s="10"/>
      <c r="C255" s="4"/>
      <c r="D255" s="4"/>
      <c r="E255" s="4"/>
      <c r="F255" s="4"/>
      <c r="G255" s="4"/>
      <c r="L255" s="4"/>
      <c r="M255" s="4"/>
      <c r="N255" s="4"/>
    </row>
    <row r="256" spans="1:14" s="8" customFormat="1" x14ac:dyDescent="0.25">
      <c r="A256" s="10"/>
      <c r="B256" s="10"/>
      <c r="C256" s="4"/>
      <c r="D256" s="4"/>
      <c r="E256" s="4"/>
      <c r="F256" s="4"/>
      <c r="G256" s="4"/>
      <c r="L256" s="4"/>
      <c r="M256" s="4"/>
      <c r="N256" s="4"/>
    </row>
    <row r="257" spans="1:14" s="8" customFormat="1" x14ac:dyDescent="0.25">
      <c r="A257" s="10"/>
      <c r="B257" s="10"/>
      <c r="C257" s="4"/>
      <c r="D257" s="4"/>
      <c r="E257" s="4"/>
      <c r="F257" s="4"/>
      <c r="G257" s="4"/>
      <c r="L257" s="4"/>
      <c r="M257" s="4"/>
      <c r="N257" s="4"/>
    </row>
    <row r="258" spans="1:14" s="8" customFormat="1" x14ac:dyDescent="0.25">
      <c r="A258" s="10"/>
      <c r="B258" s="10"/>
      <c r="C258" s="4"/>
      <c r="D258" s="4"/>
      <c r="E258" s="4"/>
      <c r="F258" s="4"/>
      <c r="G258" s="4"/>
      <c r="L258" s="4"/>
      <c r="M258" s="4"/>
      <c r="N258" s="4"/>
    </row>
    <row r="259" spans="1:14" s="8" customFormat="1" x14ac:dyDescent="0.25">
      <c r="A259" s="10"/>
      <c r="B259" s="10"/>
      <c r="C259" s="4"/>
      <c r="D259" s="4"/>
      <c r="E259" s="4"/>
      <c r="F259" s="4"/>
      <c r="G259" s="4"/>
      <c r="L259" s="4"/>
      <c r="M259" s="4"/>
      <c r="N259" s="4"/>
    </row>
    <row r="260" spans="1:14" s="8" customFormat="1" x14ac:dyDescent="0.25">
      <c r="A260" s="10"/>
      <c r="B260" s="10"/>
      <c r="C260" s="4"/>
      <c r="D260" s="4"/>
      <c r="E260" s="4"/>
      <c r="F260" s="4"/>
      <c r="G260" s="4"/>
      <c r="L260" s="4"/>
      <c r="M260" s="4"/>
      <c r="N260" s="4"/>
    </row>
    <row r="261" spans="1:14" s="8" customFormat="1" x14ac:dyDescent="0.25">
      <c r="A261" s="10"/>
      <c r="B261" s="10"/>
      <c r="C261" s="4"/>
      <c r="D261" s="4"/>
      <c r="E261" s="4"/>
      <c r="F261" s="4"/>
      <c r="G261" s="4"/>
      <c r="L261" s="4"/>
      <c r="M261" s="4"/>
      <c r="N261" s="4"/>
    </row>
    <row r="262" spans="1:14" s="8" customFormat="1" x14ac:dyDescent="0.25">
      <c r="A262" s="10"/>
      <c r="B262" s="10"/>
      <c r="C262" s="4"/>
      <c r="D262" s="4"/>
      <c r="E262" s="4"/>
      <c r="F262" s="4"/>
      <c r="G262" s="4"/>
      <c r="L262" s="4"/>
      <c r="M262" s="4"/>
      <c r="N262" s="4"/>
    </row>
    <row r="263" spans="1:14" s="8" customFormat="1" x14ac:dyDescent="0.25">
      <c r="A263" s="10"/>
      <c r="B263" s="10"/>
      <c r="C263" s="4"/>
      <c r="D263" s="4"/>
      <c r="E263" s="4"/>
      <c r="F263" s="4"/>
      <c r="G263" s="4"/>
      <c r="L263" s="4"/>
      <c r="M263" s="4"/>
      <c r="N263" s="4"/>
    </row>
    <row r="264" spans="1:14" s="8" customFormat="1" x14ac:dyDescent="0.25">
      <c r="A264" s="10"/>
      <c r="B264" s="10"/>
      <c r="C264" s="4"/>
      <c r="D264" s="4"/>
      <c r="E264" s="4"/>
      <c r="F264" s="4"/>
      <c r="G264" s="4"/>
      <c r="L264" s="4"/>
      <c r="M264" s="4"/>
      <c r="N264" s="4"/>
    </row>
    <row r="265" spans="1:14" s="8" customFormat="1" x14ac:dyDescent="0.25">
      <c r="A265" s="10"/>
      <c r="B265" s="10"/>
      <c r="C265" s="4"/>
      <c r="D265" s="4"/>
      <c r="E265" s="4"/>
      <c r="F265" s="4"/>
      <c r="G265" s="4"/>
      <c r="L265" s="4"/>
      <c r="M265" s="4"/>
      <c r="N265" s="4"/>
    </row>
    <row r="266" spans="1:14" s="8" customFormat="1" x14ac:dyDescent="0.25">
      <c r="A266" s="10"/>
      <c r="B266" s="10"/>
      <c r="C266" s="4"/>
      <c r="D266" s="4"/>
      <c r="E266" s="4"/>
      <c r="F266" s="4"/>
      <c r="G266" s="4"/>
      <c r="L266" s="4"/>
      <c r="M266" s="4"/>
      <c r="N266" s="4"/>
    </row>
    <row r="267" spans="1:14" s="8" customFormat="1" x14ac:dyDescent="0.25">
      <c r="A267" s="10"/>
      <c r="B267" s="10"/>
      <c r="C267" s="4"/>
      <c r="D267" s="4"/>
      <c r="E267" s="4"/>
      <c r="F267" s="4"/>
      <c r="G267" s="4"/>
      <c r="L267" s="4"/>
      <c r="M267" s="4"/>
      <c r="N267" s="4"/>
    </row>
    <row r="268" spans="1:14" s="8" customFormat="1" x14ac:dyDescent="0.25">
      <c r="A268" s="10"/>
      <c r="B268" s="10"/>
      <c r="C268" s="4"/>
      <c r="D268" s="4"/>
      <c r="E268" s="4"/>
      <c r="F268" s="4"/>
      <c r="G268" s="4"/>
      <c r="L268" s="4"/>
      <c r="M268" s="4"/>
      <c r="N268" s="4"/>
    </row>
    <row r="269" spans="1:14" s="8" customFormat="1" x14ac:dyDescent="0.25">
      <c r="A269" s="10"/>
      <c r="B269" s="10"/>
      <c r="C269" s="4"/>
      <c r="D269" s="4"/>
      <c r="E269" s="4"/>
      <c r="F269" s="4"/>
      <c r="G269" s="4"/>
      <c r="L269" s="4"/>
      <c r="M269" s="4"/>
      <c r="N269" s="4"/>
    </row>
    <row r="270" spans="1:14" s="8" customFormat="1" x14ac:dyDescent="0.25">
      <c r="A270" s="10"/>
      <c r="B270" s="10"/>
      <c r="C270" s="4"/>
      <c r="D270" s="4"/>
      <c r="E270" s="4"/>
      <c r="F270" s="4"/>
      <c r="G270" s="4"/>
      <c r="L270" s="4"/>
      <c r="M270" s="4"/>
      <c r="N270" s="4"/>
    </row>
    <row r="271" spans="1:14" s="8" customFormat="1" x14ac:dyDescent="0.25">
      <c r="A271" s="10"/>
      <c r="B271" s="10"/>
      <c r="C271" s="4"/>
      <c r="D271" s="4"/>
      <c r="E271" s="4"/>
      <c r="F271" s="4"/>
      <c r="G271" s="4"/>
      <c r="L271" s="4"/>
      <c r="M271" s="4"/>
      <c r="N271" s="4"/>
    </row>
    <row r="272" spans="1:14" s="8" customFormat="1" x14ac:dyDescent="0.25">
      <c r="A272" s="10"/>
      <c r="B272" s="10"/>
      <c r="C272" s="4"/>
      <c r="D272" s="4"/>
      <c r="E272" s="4"/>
      <c r="F272" s="4"/>
      <c r="G272" s="4"/>
      <c r="L272" s="4"/>
      <c r="M272" s="4"/>
      <c r="N272" s="4"/>
    </row>
    <row r="273" spans="1:14" s="8" customFormat="1" x14ac:dyDescent="0.25">
      <c r="A273" s="10"/>
      <c r="B273" s="10"/>
      <c r="C273" s="4"/>
      <c r="D273" s="4"/>
      <c r="E273" s="4"/>
      <c r="F273" s="4"/>
      <c r="G273" s="4"/>
      <c r="L273" s="4"/>
      <c r="M273" s="4"/>
      <c r="N273" s="4"/>
    </row>
    <row r="274" spans="1:14" s="8" customFormat="1" x14ac:dyDescent="0.25">
      <c r="A274" s="10"/>
      <c r="B274" s="10"/>
      <c r="C274" s="4"/>
      <c r="D274" s="4"/>
      <c r="E274" s="4"/>
      <c r="F274" s="4"/>
      <c r="G274" s="4"/>
      <c r="L274" s="4"/>
      <c r="M274" s="4"/>
      <c r="N274" s="4"/>
    </row>
    <row r="275" spans="1:14" s="8" customFormat="1" x14ac:dyDescent="0.25">
      <c r="A275" s="10"/>
      <c r="B275" s="10"/>
      <c r="C275" s="4"/>
      <c r="D275" s="4"/>
      <c r="E275" s="4"/>
      <c r="F275" s="4"/>
      <c r="G275" s="4"/>
      <c r="L275" s="4"/>
      <c r="M275" s="4"/>
      <c r="N275" s="4"/>
    </row>
    <row r="276" spans="1:14" s="8" customFormat="1" x14ac:dyDescent="0.25">
      <c r="A276" s="10"/>
      <c r="B276" s="10"/>
      <c r="C276" s="4"/>
      <c r="D276" s="4"/>
      <c r="E276" s="4"/>
      <c r="F276" s="4"/>
      <c r="G276" s="4"/>
      <c r="L276" s="4"/>
      <c r="M276" s="4"/>
      <c r="N276" s="4"/>
    </row>
    <row r="277" spans="1:14" s="8" customFormat="1" x14ac:dyDescent="0.25">
      <c r="A277" s="10"/>
      <c r="B277" s="10"/>
      <c r="C277" s="4"/>
      <c r="D277" s="4"/>
      <c r="E277" s="4"/>
      <c r="F277" s="4"/>
      <c r="G277" s="4"/>
      <c r="L277" s="4"/>
      <c r="M277" s="4"/>
      <c r="N277" s="4"/>
    </row>
    <row r="278" spans="1:14" s="8" customFormat="1" x14ac:dyDescent="0.25">
      <c r="A278" s="10"/>
      <c r="B278" s="10"/>
      <c r="C278" s="4"/>
      <c r="D278" s="4"/>
      <c r="E278" s="4"/>
      <c r="F278" s="4"/>
      <c r="G278" s="4"/>
      <c r="L278" s="4"/>
      <c r="M278" s="4"/>
      <c r="N278" s="4"/>
    </row>
    <row r="279" spans="1:14" s="8" customFormat="1" x14ac:dyDescent="0.25">
      <c r="A279" s="10"/>
      <c r="B279" s="10"/>
      <c r="C279" s="4"/>
      <c r="D279" s="4"/>
      <c r="E279" s="4"/>
      <c r="F279" s="4"/>
      <c r="G279" s="4"/>
      <c r="L279" s="4"/>
      <c r="M279" s="4"/>
      <c r="N279" s="4"/>
    </row>
    <row r="280" spans="1:14" s="8" customFormat="1" x14ac:dyDescent="0.25">
      <c r="A280" s="10"/>
      <c r="B280" s="10"/>
      <c r="C280" s="4"/>
      <c r="D280" s="4"/>
      <c r="E280" s="4"/>
      <c r="F280" s="4"/>
      <c r="G280" s="4"/>
      <c r="L280" s="4"/>
      <c r="M280" s="4"/>
      <c r="N280" s="4"/>
    </row>
    <row r="281" spans="1:14" s="8" customFormat="1" x14ac:dyDescent="0.25">
      <c r="A281" s="10"/>
      <c r="B281" s="10"/>
      <c r="C281" s="4"/>
      <c r="D281" s="4"/>
      <c r="E281" s="4"/>
      <c r="F281" s="4"/>
      <c r="G281" s="4"/>
      <c r="L281" s="4"/>
      <c r="M281" s="4"/>
      <c r="N281" s="4"/>
    </row>
    <row r="282" spans="1:14" s="8" customFormat="1" x14ac:dyDescent="0.25">
      <c r="A282" s="10"/>
      <c r="B282" s="10"/>
      <c r="C282" s="4"/>
      <c r="D282" s="4"/>
      <c r="E282" s="4"/>
      <c r="F282" s="4"/>
      <c r="G282" s="4"/>
      <c r="L282" s="4"/>
      <c r="M282" s="4"/>
      <c r="N282" s="4"/>
    </row>
    <row r="283" spans="1:14" s="8" customFormat="1" x14ac:dyDescent="0.25">
      <c r="A283" s="10"/>
      <c r="B283" s="10"/>
      <c r="C283" s="4"/>
      <c r="D283" s="4"/>
      <c r="E283" s="4"/>
      <c r="F283" s="4"/>
      <c r="G283" s="4"/>
      <c r="L283" s="4"/>
      <c r="M283" s="4"/>
      <c r="N283" s="4"/>
    </row>
    <row r="284" spans="1:14" s="8" customFormat="1" x14ac:dyDescent="0.25">
      <c r="A284" s="10"/>
      <c r="B284" s="10"/>
      <c r="C284" s="4"/>
      <c r="D284" s="4"/>
      <c r="E284" s="4"/>
      <c r="F284" s="4"/>
      <c r="G284" s="4"/>
      <c r="L284" s="4"/>
      <c r="M284" s="4"/>
      <c r="N284" s="4"/>
    </row>
    <row r="285" spans="1:14" s="8" customFormat="1" x14ac:dyDescent="0.25">
      <c r="A285" s="10"/>
      <c r="B285" s="10"/>
      <c r="C285" s="4"/>
      <c r="D285" s="4"/>
      <c r="E285" s="4"/>
      <c r="F285" s="4"/>
      <c r="G285" s="4"/>
      <c r="L285" s="4"/>
      <c r="M285" s="4"/>
      <c r="N285" s="4"/>
    </row>
    <row r="286" spans="1:14" s="8" customFormat="1" x14ac:dyDescent="0.25">
      <c r="A286" s="10"/>
      <c r="B286" s="10"/>
      <c r="C286" s="4"/>
      <c r="D286" s="4"/>
      <c r="E286" s="4"/>
      <c r="F286" s="4"/>
      <c r="G286" s="4"/>
      <c r="L286" s="4"/>
      <c r="M286" s="4"/>
      <c r="N286" s="4"/>
    </row>
    <row r="287" spans="1:14" s="8" customFormat="1" x14ac:dyDescent="0.25">
      <c r="A287" s="10"/>
      <c r="B287" s="10"/>
      <c r="C287" s="4"/>
      <c r="D287" s="4"/>
      <c r="E287" s="4"/>
      <c r="F287" s="4"/>
      <c r="G287" s="4"/>
      <c r="L287" s="4"/>
      <c r="M287" s="4"/>
      <c r="N287" s="4"/>
    </row>
    <row r="288" spans="1:14" s="8" customFormat="1" x14ac:dyDescent="0.25">
      <c r="A288" s="10"/>
      <c r="B288" s="10"/>
      <c r="C288" s="4"/>
      <c r="D288" s="4"/>
      <c r="E288" s="4"/>
      <c r="F288" s="4"/>
      <c r="G288" s="4"/>
      <c r="L288" s="4"/>
      <c r="M288" s="4"/>
      <c r="N288" s="4"/>
    </row>
    <row r="289" spans="1:14" s="8" customFormat="1" x14ac:dyDescent="0.25">
      <c r="A289" s="10"/>
      <c r="B289" s="10"/>
      <c r="C289" s="4"/>
      <c r="D289" s="4"/>
      <c r="E289" s="4"/>
      <c r="F289" s="4"/>
      <c r="G289" s="4"/>
      <c r="L289" s="4"/>
      <c r="M289" s="4"/>
      <c r="N289" s="4"/>
    </row>
    <row r="290" spans="1:14" s="8" customFormat="1" x14ac:dyDescent="0.25">
      <c r="A290" s="10"/>
      <c r="B290" s="10"/>
      <c r="C290" s="4"/>
      <c r="D290" s="4"/>
      <c r="E290" s="4"/>
      <c r="F290" s="4"/>
      <c r="G290" s="4"/>
      <c r="L290" s="4"/>
      <c r="M290" s="4"/>
      <c r="N290" s="4"/>
    </row>
    <row r="291" spans="1:14" s="8" customFormat="1" x14ac:dyDescent="0.25">
      <c r="A291" s="10"/>
      <c r="B291" s="10"/>
      <c r="C291" s="4"/>
      <c r="D291" s="4"/>
      <c r="E291" s="4"/>
      <c r="F291" s="4"/>
      <c r="G291" s="4"/>
      <c r="L291" s="4"/>
      <c r="M291" s="4"/>
      <c r="N291" s="4"/>
    </row>
    <row r="292" spans="1:14" s="8" customFormat="1" x14ac:dyDescent="0.25">
      <c r="A292" s="10"/>
      <c r="B292" s="10"/>
      <c r="C292" s="4"/>
      <c r="D292" s="4"/>
      <c r="E292" s="4"/>
      <c r="F292" s="4"/>
      <c r="G292" s="4"/>
      <c r="L292" s="4"/>
      <c r="M292" s="4"/>
      <c r="N292" s="4"/>
    </row>
    <row r="293" spans="1:14" s="8" customFormat="1" x14ac:dyDescent="0.25">
      <c r="A293" s="10"/>
      <c r="B293" s="10"/>
      <c r="C293" s="4"/>
      <c r="D293" s="4"/>
      <c r="E293" s="4"/>
      <c r="F293" s="4"/>
      <c r="G293" s="4"/>
      <c r="L293" s="4"/>
      <c r="M293" s="4"/>
      <c r="N293" s="4"/>
    </row>
    <row r="294" spans="1:14" s="8" customFormat="1" x14ac:dyDescent="0.25">
      <c r="A294" s="10"/>
      <c r="B294" s="10"/>
      <c r="C294" s="4"/>
      <c r="D294" s="4"/>
      <c r="E294" s="4"/>
      <c r="F294" s="4"/>
      <c r="G294" s="4"/>
      <c r="L294" s="4"/>
      <c r="M294" s="4"/>
      <c r="N294" s="4"/>
    </row>
    <row r="295" spans="1:14" s="8" customFormat="1" x14ac:dyDescent="0.25">
      <c r="A295" s="10"/>
      <c r="B295" s="10"/>
      <c r="C295" s="4"/>
      <c r="D295" s="4"/>
      <c r="E295" s="4"/>
      <c r="F295" s="4"/>
      <c r="G295" s="4"/>
      <c r="L295" s="4"/>
      <c r="M295" s="4"/>
      <c r="N295" s="4"/>
    </row>
    <row r="296" spans="1:14" s="8" customFormat="1" x14ac:dyDescent="0.25">
      <c r="A296" s="10"/>
      <c r="B296" s="10"/>
      <c r="C296" s="4"/>
      <c r="D296" s="4"/>
      <c r="E296" s="4"/>
      <c r="F296" s="4"/>
      <c r="G296" s="4"/>
      <c r="L296" s="4"/>
      <c r="M296" s="4"/>
      <c r="N296" s="4"/>
    </row>
    <row r="297" spans="1:14" s="8" customFormat="1" x14ac:dyDescent="0.25">
      <c r="A297" s="10"/>
      <c r="B297" s="10"/>
      <c r="C297" s="4"/>
      <c r="D297" s="4"/>
      <c r="E297" s="4"/>
      <c r="F297" s="4"/>
      <c r="G297" s="4"/>
      <c r="L297" s="4"/>
      <c r="M297" s="4"/>
      <c r="N297" s="4"/>
    </row>
    <row r="298" spans="1:14" s="8" customFormat="1" x14ac:dyDescent="0.25">
      <c r="A298" s="10"/>
      <c r="B298" s="10"/>
      <c r="C298" s="4"/>
      <c r="D298" s="4"/>
      <c r="E298" s="4"/>
      <c r="F298" s="4"/>
      <c r="G298" s="4"/>
      <c r="L298" s="4"/>
      <c r="M298" s="4"/>
      <c r="N298" s="4"/>
    </row>
    <row r="299" spans="1:14" s="8" customFormat="1" x14ac:dyDescent="0.25">
      <c r="A299" s="10"/>
      <c r="B299" s="10"/>
      <c r="C299" s="4"/>
      <c r="D299" s="4"/>
      <c r="E299" s="4"/>
      <c r="F299" s="4"/>
      <c r="G299" s="4"/>
      <c r="L299" s="4"/>
      <c r="M299" s="4"/>
      <c r="N299" s="4"/>
    </row>
    <row r="300" spans="1:14" s="8" customFormat="1" x14ac:dyDescent="0.25">
      <c r="A300" s="10"/>
      <c r="B300" s="10"/>
      <c r="C300" s="4"/>
      <c r="D300" s="4"/>
      <c r="E300" s="4"/>
      <c r="F300" s="4"/>
      <c r="G300" s="4"/>
      <c r="L300" s="4"/>
      <c r="M300" s="4"/>
      <c r="N300" s="4"/>
    </row>
    <row r="301" spans="1:14" s="8" customFormat="1" x14ac:dyDescent="0.25">
      <c r="A301" s="10"/>
      <c r="B301" s="10"/>
      <c r="C301" s="4"/>
      <c r="D301" s="4"/>
      <c r="E301" s="4"/>
      <c r="F301" s="4"/>
      <c r="G301" s="4"/>
      <c r="L301" s="4"/>
      <c r="M301" s="4"/>
      <c r="N301" s="4"/>
    </row>
    <row r="302" spans="1:14" s="8" customFormat="1" x14ac:dyDescent="0.25">
      <c r="A302" s="10"/>
      <c r="B302" s="10"/>
      <c r="C302" s="4"/>
      <c r="D302" s="4"/>
      <c r="E302" s="4"/>
      <c r="F302" s="4"/>
      <c r="G302" s="4"/>
      <c r="L302" s="4"/>
      <c r="M302" s="4"/>
      <c r="N302" s="4"/>
    </row>
    <row r="303" spans="1:14" s="8" customFormat="1" x14ac:dyDescent="0.25">
      <c r="A303" s="10"/>
      <c r="B303" s="10"/>
      <c r="C303" s="4"/>
      <c r="D303" s="4"/>
      <c r="E303" s="4"/>
      <c r="F303" s="4"/>
      <c r="G303" s="4"/>
      <c r="L303" s="4"/>
      <c r="M303" s="4"/>
      <c r="N303" s="4"/>
    </row>
    <row r="304" spans="1:14" s="8" customFormat="1" x14ac:dyDescent="0.25">
      <c r="A304" s="10"/>
      <c r="B304" s="10"/>
      <c r="C304" s="4"/>
      <c r="D304" s="4"/>
      <c r="E304" s="4"/>
      <c r="F304" s="4"/>
      <c r="G304" s="4"/>
      <c r="L304" s="4"/>
      <c r="M304" s="4"/>
      <c r="N304" s="4"/>
    </row>
    <row r="305" spans="1:14" s="8" customFormat="1" x14ac:dyDescent="0.25">
      <c r="A305" s="10"/>
      <c r="B305" s="10"/>
      <c r="C305" s="4"/>
      <c r="D305" s="4"/>
      <c r="E305" s="4"/>
      <c r="F305" s="4"/>
      <c r="G305" s="4"/>
      <c r="L305" s="4"/>
      <c r="M305" s="4"/>
      <c r="N305" s="4"/>
    </row>
    <row r="306" spans="1:14" s="8" customFormat="1" x14ac:dyDescent="0.25">
      <c r="A306" s="10"/>
      <c r="B306" s="10"/>
      <c r="C306" s="4"/>
      <c r="D306" s="4"/>
      <c r="E306" s="4"/>
      <c r="F306" s="4"/>
      <c r="G306" s="4"/>
      <c r="L306" s="4"/>
      <c r="M306" s="4"/>
      <c r="N306" s="4"/>
    </row>
    <row r="307" spans="1:14" s="8" customFormat="1" x14ac:dyDescent="0.25">
      <c r="A307" s="10"/>
      <c r="B307" s="10"/>
      <c r="C307" s="4"/>
      <c r="D307" s="4"/>
      <c r="E307" s="4"/>
      <c r="F307" s="4"/>
      <c r="G307" s="4"/>
      <c r="L307" s="4"/>
      <c r="M307" s="4"/>
      <c r="N307" s="4"/>
    </row>
    <row r="308" spans="1:14" s="8" customFormat="1" x14ac:dyDescent="0.25">
      <c r="A308" s="10"/>
      <c r="B308" s="10"/>
      <c r="C308" s="4"/>
      <c r="D308" s="4"/>
      <c r="E308" s="4"/>
      <c r="F308" s="4"/>
      <c r="G308" s="4"/>
      <c r="L308" s="4"/>
      <c r="M308" s="4"/>
      <c r="N308" s="4"/>
    </row>
    <row r="309" spans="1:14" s="8" customFormat="1" x14ac:dyDescent="0.25">
      <c r="A309" s="10"/>
      <c r="B309" s="10"/>
      <c r="C309" s="4"/>
      <c r="D309" s="4"/>
      <c r="E309" s="4"/>
      <c r="F309" s="4"/>
      <c r="G309" s="4"/>
      <c r="L309" s="4"/>
      <c r="M309" s="4"/>
      <c r="N309" s="4"/>
    </row>
    <row r="310" spans="1:14" s="8" customFormat="1" x14ac:dyDescent="0.25">
      <c r="A310" s="10"/>
      <c r="B310" s="10"/>
      <c r="C310" s="4"/>
      <c r="D310" s="4"/>
      <c r="E310" s="4"/>
      <c r="F310" s="4"/>
      <c r="G310" s="4"/>
      <c r="L310" s="4"/>
      <c r="M310" s="4"/>
      <c r="N310" s="4"/>
    </row>
    <row r="311" spans="1:14" s="8" customFormat="1" x14ac:dyDescent="0.25">
      <c r="A311" s="10"/>
      <c r="B311" s="10"/>
      <c r="C311" s="4"/>
      <c r="D311" s="4"/>
      <c r="E311" s="4"/>
      <c r="F311" s="4"/>
      <c r="G311" s="4"/>
      <c r="L311" s="4"/>
      <c r="M311" s="4"/>
      <c r="N311" s="4"/>
    </row>
    <row r="312" spans="1:14" s="8" customFormat="1" x14ac:dyDescent="0.25">
      <c r="A312" s="10"/>
      <c r="B312" s="10"/>
      <c r="C312" s="4"/>
      <c r="D312" s="4"/>
      <c r="E312" s="4"/>
      <c r="F312" s="4"/>
      <c r="G312" s="4"/>
      <c r="L312" s="4"/>
      <c r="M312" s="4"/>
      <c r="N312" s="4"/>
    </row>
    <row r="313" spans="1:14" s="8" customFormat="1" x14ac:dyDescent="0.25">
      <c r="A313" s="10"/>
      <c r="B313" s="10"/>
      <c r="C313" s="4"/>
      <c r="D313" s="4"/>
      <c r="E313" s="4"/>
      <c r="F313" s="4"/>
      <c r="G313" s="4"/>
      <c r="L313" s="4"/>
      <c r="M313" s="4"/>
      <c r="N313" s="4"/>
    </row>
    <row r="314" spans="1:14" s="8" customFormat="1" x14ac:dyDescent="0.25">
      <c r="A314" s="10"/>
      <c r="B314" s="10"/>
      <c r="C314" s="4"/>
      <c r="D314" s="4"/>
      <c r="E314" s="4"/>
      <c r="F314" s="4"/>
      <c r="G314" s="4"/>
      <c r="L314" s="4"/>
      <c r="M314" s="4"/>
      <c r="N314" s="4"/>
    </row>
    <row r="315" spans="1:14" s="8" customFormat="1" x14ac:dyDescent="0.25">
      <c r="A315" s="10"/>
      <c r="B315" s="10"/>
      <c r="C315" s="4"/>
      <c r="D315" s="4"/>
      <c r="E315" s="4"/>
      <c r="F315" s="4"/>
      <c r="G315" s="4"/>
      <c r="L315" s="4"/>
      <c r="M315" s="4"/>
      <c r="N315" s="4"/>
    </row>
    <row r="316" spans="1:14" s="8" customFormat="1" x14ac:dyDescent="0.25">
      <c r="A316" s="10"/>
      <c r="B316" s="10"/>
      <c r="C316" s="4"/>
      <c r="D316" s="4"/>
      <c r="E316" s="4"/>
      <c r="F316" s="4"/>
      <c r="G316" s="4"/>
      <c r="L316" s="4"/>
      <c r="M316" s="4"/>
      <c r="N316" s="4"/>
    </row>
    <row r="317" spans="1:14" s="8" customFormat="1" x14ac:dyDescent="0.25">
      <c r="A317" s="10"/>
      <c r="B317" s="10"/>
      <c r="C317" s="4"/>
      <c r="D317" s="4"/>
      <c r="E317" s="4"/>
      <c r="F317" s="4"/>
      <c r="G317" s="4"/>
      <c r="L317" s="4"/>
      <c r="M317" s="4"/>
      <c r="N317" s="4"/>
    </row>
    <row r="318" spans="1:14" s="8" customFormat="1" x14ac:dyDescent="0.25">
      <c r="A318" s="10"/>
      <c r="B318" s="10"/>
      <c r="C318" s="4"/>
      <c r="D318" s="4"/>
      <c r="E318" s="4"/>
      <c r="F318" s="4"/>
      <c r="G318" s="4"/>
      <c r="L318" s="4"/>
      <c r="M318" s="4"/>
      <c r="N318" s="4"/>
    </row>
    <row r="319" spans="1:14" s="8" customFormat="1" x14ac:dyDescent="0.25">
      <c r="A319" s="10"/>
      <c r="B319" s="10"/>
      <c r="C319" s="4"/>
      <c r="D319" s="4"/>
      <c r="E319" s="4"/>
      <c r="F319" s="4"/>
      <c r="G319" s="4"/>
      <c r="L319" s="4"/>
      <c r="M319" s="4"/>
      <c r="N319" s="4"/>
    </row>
    <row r="320" spans="1:14" s="8" customFormat="1" x14ac:dyDescent="0.25">
      <c r="A320" s="10"/>
      <c r="B320" s="10"/>
      <c r="C320" s="4"/>
      <c r="D320" s="4"/>
      <c r="E320" s="4"/>
      <c r="F320" s="4"/>
      <c r="G320" s="4"/>
      <c r="L320" s="4"/>
      <c r="M320" s="4"/>
      <c r="N320" s="4"/>
    </row>
    <row r="321" spans="1:14" s="8" customFormat="1" x14ac:dyDescent="0.25">
      <c r="A321" s="10"/>
      <c r="B321" s="10"/>
      <c r="C321" s="4"/>
      <c r="D321" s="4"/>
      <c r="E321" s="4"/>
      <c r="F321" s="4"/>
      <c r="G321" s="4"/>
      <c r="L321" s="4"/>
      <c r="M321" s="4"/>
      <c r="N321" s="4"/>
    </row>
    <row r="322" spans="1:14" s="8" customFormat="1" x14ac:dyDescent="0.25">
      <c r="A322" s="10"/>
      <c r="B322" s="10"/>
      <c r="C322" s="4"/>
      <c r="D322" s="4"/>
      <c r="E322" s="4"/>
      <c r="F322" s="4"/>
      <c r="G322" s="4"/>
      <c r="L322" s="4"/>
      <c r="M322" s="4"/>
      <c r="N322" s="4"/>
    </row>
    <row r="323" spans="1:14" s="8" customFormat="1" x14ac:dyDescent="0.25">
      <c r="A323" s="10"/>
      <c r="B323" s="10"/>
      <c r="C323" s="4"/>
      <c r="D323" s="4"/>
      <c r="E323" s="4"/>
      <c r="F323" s="4"/>
      <c r="G323" s="4"/>
      <c r="L323" s="4"/>
      <c r="M323" s="4"/>
      <c r="N323" s="4"/>
    </row>
    <row r="324" spans="1:14" s="8" customFormat="1" x14ac:dyDescent="0.25">
      <c r="A324" s="10"/>
      <c r="B324" s="10"/>
      <c r="C324" s="4"/>
      <c r="D324" s="4"/>
      <c r="E324" s="4"/>
      <c r="F324" s="4"/>
      <c r="G324" s="4"/>
      <c r="L324" s="4"/>
      <c r="M324" s="4"/>
      <c r="N324" s="4"/>
    </row>
    <row r="325" spans="1:14" s="8" customFormat="1" x14ac:dyDescent="0.25">
      <c r="A325" s="10"/>
      <c r="B325" s="10"/>
      <c r="C325" s="4"/>
      <c r="D325" s="4"/>
      <c r="E325" s="4"/>
      <c r="F325" s="4"/>
      <c r="G325" s="4"/>
      <c r="L325" s="4"/>
      <c r="M325" s="4"/>
      <c r="N325" s="4"/>
    </row>
    <row r="326" spans="1:14" s="8" customFormat="1" x14ac:dyDescent="0.25">
      <c r="A326" s="10"/>
      <c r="B326" s="10"/>
      <c r="C326" s="4"/>
      <c r="D326" s="4"/>
      <c r="E326" s="4"/>
      <c r="F326" s="4"/>
      <c r="G326" s="4"/>
      <c r="L326" s="4"/>
      <c r="M326" s="4"/>
      <c r="N326" s="4"/>
    </row>
    <row r="327" spans="1:14" s="8" customFormat="1" x14ac:dyDescent="0.25">
      <c r="A327" s="10"/>
      <c r="B327" s="10"/>
      <c r="C327" s="4"/>
      <c r="D327" s="4"/>
      <c r="E327" s="4"/>
      <c r="F327" s="4"/>
      <c r="G327" s="4"/>
      <c r="L327" s="4"/>
      <c r="M327" s="4"/>
      <c r="N327" s="4"/>
    </row>
    <row r="328" spans="1:14" s="8" customFormat="1" x14ac:dyDescent="0.25">
      <c r="A328" s="10"/>
      <c r="B328" s="10"/>
      <c r="C328" s="4"/>
      <c r="D328" s="4"/>
      <c r="E328" s="4"/>
      <c r="F328" s="4"/>
      <c r="G328" s="4"/>
      <c r="L328" s="4"/>
      <c r="M328" s="4"/>
      <c r="N328" s="4"/>
    </row>
    <row r="329" spans="1:14" s="8" customFormat="1" x14ac:dyDescent="0.25">
      <c r="A329" s="10"/>
      <c r="B329" s="10"/>
      <c r="C329" s="4"/>
      <c r="D329" s="4"/>
      <c r="E329" s="4"/>
      <c r="F329" s="4"/>
      <c r="G329" s="4"/>
      <c r="L329" s="4"/>
      <c r="M329" s="4"/>
      <c r="N329" s="4"/>
    </row>
    <row r="330" spans="1:14" s="8" customFormat="1" x14ac:dyDescent="0.25">
      <c r="A330" s="10"/>
      <c r="B330" s="10"/>
      <c r="C330" s="4"/>
      <c r="D330" s="4"/>
      <c r="E330" s="4"/>
      <c r="F330" s="4"/>
      <c r="G330" s="4"/>
      <c r="L330" s="4"/>
      <c r="M330" s="4"/>
      <c r="N330" s="4"/>
    </row>
    <row r="331" spans="1:14" s="8" customFormat="1" x14ac:dyDescent="0.25">
      <c r="A331" s="10"/>
      <c r="B331" s="10"/>
      <c r="C331" s="4"/>
      <c r="D331" s="4"/>
      <c r="E331" s="4"/>
      <c r="F331" s="4"/>
      <c r="G331" s="4"/>
      <c r="L331" s="4"/>
      <c r="M331" s="4"/>
      <c r="N331" s="4"/>
    </row>
    <row r="332" spans="1:14" s="8" customFormat="1" x14ac:dyDescent="0.25">
      <c r="A332" s="10"/>
      <c r="B332" s="10"/>
      <c r="C332" s="4"/>
      <c r="D332" s="4"/>
      <c r="E332" s="4"/>
      <c r="F332" s="4"/>
      <c r="G332" s="4"/>
      <c r="L332" s="4"/>
      <c r="M332" s="4"/>
      <c r="N332" s="4"/>
    </row>
    <row r="333" spans="1:14" s="8" customFormat="1" x14ac:dyDescent="0.25">
      <c r="A333" s="10"/>
      <c r="B333" s="10"/>
      <c r="C333" s="4"/>
      <c r="D333" s="4"/>
      <c r="E333" s="4"/>
      <c r="F333" s="4"/>
      <c r="G333" s="4"/>
      <c r="L333" s="4"/>
      <c r="M333" s="4"/>
      <c r="N333" s="4"/>
    </row>
    <row r="334" spans="1:14" s="8" customFormat="1" x14ac:dyDescent="0.25">
      <c r="A334" s="10"/>
      <c r="B334" s="10"/>
      <c r="C334" s="4"/>
      <c r="D334" s="4"/>
      <c r="E334" s="4"/>
      <c r="F334" s="4"/>
      <c r="G334" s="4"/>
      <c r="L334" s="4"/>
      <c r="M334" s="4"/>
      <c r="N334" s="4"/>
    </row>
    <row r="335" spans="1:14" s="8" customFormat="1" x14ac:dyDescent="0.25">
      <c r="A335" s="10"/>
      <c r="B335" s="10"/>
      <c r="C335" s="4"/>
      <c r="D335" s="4"/>
      <c r="E335" s="4"/>
      <c r="F335" s="4"/>
      <c r="G335" s="4"/>
      <c r="L335" s="4"/>
      <c r="M335" s="4"/>
      <c r="N335" s="4"/>
    </row>
    <row r="336" spans="1:14" s="8" customFormat="1" x14ac:dyDescent="0.25">
      <c r="A336" s="10"/>
      <c r="B336" s="10"/>
      <c r="C336" s="4"/>
      <c r="D336" s="4"/>
      <c r="E336" s="4"/>
      <c r="F336" s="4"/>
      <c r="G336" s="4"/>
      <c r="L336" s="4"/>
      <c r="M336" s="4"/>
      <c r="N336" s="4"/>
    </row>
    <row r="337" spans="1:14" s="8" customFormat="1" x14ac:dyDescent="0.25">
      <c r="A337" s="10"/>
      <c r="B337" s="10"/>
      <c r="C337" s="4"/>
      <c r="D337" s="4"/>
      <c r="E337" s="4"/>
      <c r="F337" s="4"/>
      <c r="G337" s="4"/>
      <c r="L337" s="4"/>
      <c r="M337" s="4"/>
      <c r="N337" s="4"/>
    </row>
    <row r="338" spans="1:14" s="8" customFormat="1" x14ac:dyDescent="0.25">
      <c r="A338" s="10"/>
      <c r="B338" s="10"/>
      <c r="C338" s="4"/>
      <c r="D338" s="4"/>
      <c r="E338" s="4"/>
      <c r="F338" s="4"/>
      <c r="G338" s="4"/>
      <c r="L338" s="4"/>
      <c r="M338" s="4"/>
      <c r="N338" s="4"/>
    </row>
    <row r="339" spans="1:14" s="8" customFormat="1" x14ac:dyDescent="0.25">
      <c r="A339" s="10"/>
      <c r="B339" s="10"/>
      <c r="C339" s="4"/>
      <c r="D339" s="4"/>
      <c r="E339" s="4"/>
      <c r="F339" s="4"/>
      <c r="G339" s="4"/>
      <c r="L339" s="4"/>
      <c r="M339" s="4"/>
      <c r="N339" s="4"/>
    </row>
    <row r="340" spans="1:14" s="8" customFormat="1" x14ac:dyDescent="0.25">
      <c r="A340" s="10"/>
      <c r="B340" s="10"/>
      <c r="C340" s="4"/>
      <c r="D340" s="4"/>
      <c r="E340" s="4"/>
      <c r="F340" s="4"/>
      <c r="G340" s="4"/>
      <c r="L340" s="4"/>
      <c r="M340" s="4"/>
      <c r="N340" s="4"/>
    </row>
    <row r="341" spans="1:14" s="8" customFormat="1" x14ac:dyDescent="0.25">
      <c r="A341" s="10"/>
      <c r="B341" s="10"/>
      <c r="C341" s="4"/>
      <c r="D341" s="4"/>
      <c r="E341" s="4"/>
      <c r="F341" s="4"/>
      <c r="G341" s="4"/>
      <c r="L341" s="4"/>
      <c r="M341" s="4"/>
      <c r="N341" s="4"/>
    </row>
    <row r="342" spans="1:14" s="8" customFormat="1" x14ac:dyDescent="0.25">
      <c r="A342" s="10"/>
      <c r="B342" s="10"/>
      <c r="C342" s="4"/>
      <c r="D342" s="4"/>
      <c r="E342" s="4"/>
      <c r="F342" s="4"/>
      <c r="G342" s="4"/>
      <c r="L342" s="4"/>
      <c r="M342" s="4"/>
      <c r="N342" s="4"/>
    </row>
    <row r="343" spans="1:14" s="8" customFormat="1" x14ac:dyDescent="0.25">
      <c r="A343" s="10"/>
      <c r="B343" s="10"/>
      <c r="C343" s="4"/>
      <c r="D343" s="4"/>
      <c r="E343" s="4"/>
      <c r="F343" s="4"/>
      <c r="G343" s="4"/>
      <c r="L343" s="4"/>
      <c r="M343" s="4"/>
      <c r="N343" s="4"/>
    </row>
    <row r="344" spans="1:14" s="8" customFormat="1" x14ac:dyDescent="0.25">
      <c r="A344" s="10"/>
      <c r="B344" s="10"/>
      <c r="C344" s="4"/>
      <c r="D344" s="4"/>
      <c r="E344" s="4"/>
      <c r="F344" s="4"/>
      <c r="G344" s="4"/>
      <c r="L344" s="4"/>
      <c r="M344" s="4"/>
      <c r="N344" s="4"/>
    </row>
    <row r="345" spans="1:14" s="8" customFormat="1" x14ac:dyDescent="0.25">
      <c r="A345" s="10"/>
      <c r="B345" s="10"/>
      <c r="C345" s="4"/>
      <c r="D345" s="4"/>
      <c r="E345" s="4"/>
      <c r="F345" s="4"/>
      <c r="G345" s="4"/>
      <c r="L345" s="4"/>
      <c r="M345" s="4"/>
      <c r="N345" s="4"/>
    </row>
    <row r="346" spans="1:14" s="8" customFormat="1" x14ac:dyDescent="0.25">
      <c r="A346" s="10"/>
      <c r="B346" s="10"/>
      <c r="C346" s="4"/>
      <c r="D346" s="4"/>
      <c r="E346" s="4"/>
      <c r="F346" s="4"/>
      <c r="G346" s="4"/>
      <c r="L346" s="4"/>
      <c r="M346" s="4"/>
      <c r="N346" s="4"/>
    </row>
    <row r="347" spans="1:14" s="8" customFormat="1" x14ac:dyDescent="0.25">
      <c r="A347" s="10"/>
      <c r="B347" s="10"/>
      <c r="C347" s="4"/>
      <c r="D347" s="4"/>
      <c r="E347" s="4"/>
      <c r="F347" s="4"/>
      <c r="G347" s="4"/>
      <c r="L347" s="4"/>
      <c r="M347" s="4"/>
      <c r="N347" s="4"/>
    </row>
    <row r="348" spans="1:14" s="8" customFormat="1" x14ac:dyDescent="0.25">
      <c r="A348" s="10"/>
      <c r="B348" s="10"/>
      <c r="C348" s="4"/>
      <c r="D348" s="4"/>
      <c r="E348" s="4"/>
      <c r="F348" s="4"/>
      <c r="G348" s="4"/>
      <c r="L348" s="4"/>
      <c r="M348" s="4"/>
      <c r="N348" s="4"/>
    </row>
    <row r="349" spans="1:14" s="8" customFormat="1" x14ac:dyDescent="0.25">
      <c r="A349" s="10"/>
      <c r="B349" s="10"/>
      <c r="C349" s="4"/>
      <c r="D349" s="4"/>
      <c r="E349" s="4"/>
      <c r="F349" s="4"/>
      <c r="G349" s="4"/>
      <c r="L349" s="4"/>
      <c r="M349" s="4"/>
      <c r="N349" s="4"/>
    </row>
    <row r="350" spans="1:14" s="8" customFormat="1" x14ac:dyDescent="0.25">
      <c r="A350" s="10"/>
      <c r="B350" s="10"/>
      <c r="C350" s="4"/>
      <c r="D350" s="4"/>
      <c r="E350" s="4"/>
      <c r="F350" s="4"/>
      <c r="G350" s="4"/>
      <c r="L350" s="4"/>
      <c r="M350" s="4"/>
      <c r="N350" s="4"/>
    </row>
    <row r="351" spans="1:14" s="8" customFormat="1" x14ac:dyDescent="0.25">
      <c r="A351" s="10"/>
      <c r="B351" s="10"/>
      <c r="C351" s="4"/>
      <c r="D351" s="4"/>
      <c r="E351" s="4"/>
      <c r="F351" s="4"/>
      <c r="G351" s="4"/>
      <c r="L351" s="4"/>
      <c r="M351" s="4"/>
      <c r="N351" s="4"/>
    </row>
    <row r="352" spans="1:14" s="8" customFormat="1" x14ac:dyDescent="0.25">
      <c r="A352" s="10"/>
      <c r="B352" s="10"/>
      <c r="C352" s="4"/>
      <c r="D352" s="4"/>
      <c r="E352" s="4"/>
      <c r="F352" s="4"/>
      <c r="G352" s="4"/>
      <c r="L352" s="4"/>
      <c r="M352" s="4"/>
      <c r="N352" s="4"/>
    </row>
    <row r="353" spans="1:14" s="8" customFormat="1" x14ac:dyDescent="0.25">
      <c r="A353" s="10"/>
      <c r="B353" s="10"/>
      <c r="C353" s="4"/>
      <c r="D353" s="4"/>
      <c r="E353" s="4"/>
      <c r="F353" s="4"/>
      <c r="G353" s="4"/>
      <c r="L353" s="4"/>
      <c r="M353" s="4"/>
      <c r="N353" s="4"/>
    </row>
    <row r="354" spans="1:14" s="8" customFormat="1" x14ac:dyDescent="0.25">
      <c r="A354" s="10"/>
      <c r="B354" s="10"/>
      <c r="C354" s="4"/>
      <c r="D354" s="4"/>
      <c r="E354" s="4"/>
      <c r="F354" s="4"/>
      <c r="G354" s="4"/>
      <c r="L354" s="4"/>
      <c r="M354" s="4"/>
      <c r="N354" s="4"/>
    </row>
    <row r="355" spans="1:14" s="8" customFormat="1" x14ac:dyDescent="0.25">
      <c r="A355" s="10"/>
      <c r="B355" s="10"/>
      <c r="C355" s="4"/>
      <c r="D355" s="4"/>
      <c r="E355" s="4"/>
      <c r="F355" s="4"/>
      <c r="G355" s="4"/>
      <c r="L355" s="4"/>
      <c r="M355" s="4"/>
      <c r="N355" s="4"/>
    </row>
    <row r="356" spans="1:14" s="8" customFormat="1" x14ac:dyDescent="0.25">
      <c r="A356" s="10"/>
      <c r="B356" s="10"/>
      <c r="C356" s="4"/>
      <c r="D356" s="4"/>
      <c r="E356" s="4"/>
      <c r="F356" s="4"/>
      <c r="G356" s="4"/>
      <c r="L356" s="4"/>
      <c r="M356" s="4"/>
      <c r="N356" s="4"/>
    </row>
    <row r="357" spans="1:14" s="8" customFormat="1" x14ac:dyDescent="0.25">
      <c r="A357" s="10"/>
      <c r="B357" s="10"/>
      <c r="C357" s="4"/>
      <c r="D357" s="4"/>
      <c r="E357" s="4"/>
      <c r="F357" s="4"/>
      <c r="G357" s="4"/>
      <c r="L357" s="4"/>
      <c r="M357" s="4"/>
      <c r="N357" s="4"/>
    </row>
    <row r="358" spans="1:14" s="8" customFormat="1" x14ac:dyDescent="0.25">
      <c r="A358" s="10"/>
      <c r="B358" s="10"/>
      <c r="C358" s="4"/>
      <c r="D358" s="4"/>
      <c r="E358" s="4"/>
      <c r="F358" s="4"/>
      <c r="G358" s="4"/>
      <c r="L358" s="4"/>
      <c r="M358" s="4"/>
      <c r="N358" s="4"/>
    </row>
    <row r="359" spans="1:14" s="8" customFormat="1" x14ac:dyDescent="0.25">
      <c r="A359" s="10"/>
      <c r="B359" s="10"/>
      <c r="C359" s="4"/>
      <c r="D359" s="4"/>
      <c r="E359" s="4"/>
      <c r="F359" s="4"/>
      <c r="G359" s="4"/>
      <c r="L359" s="4"/>
      <c r="M359" s="4"/>
      <c r="N359" s="4"/>
    </row>
    <row r="360" spans="1:14" s="8" customFormat="1" x14ac:dyDescent="0.25">
      <c r="A360" s="10"/>
      <c r="B360" s="10"/>
      <c r="C360" s="4"/>
      <c r="D360" s="4"/>
      <c r="E360" s="4"/>
      <c r="F360" s="4"/>
      <c r="G360" s="4"/>
      <c r="L360" s="4"/>
      <c r="M360" s="4"/>
      <c r="N360" s="4"/>
    </row>
    <row r="361" spans="1:14" s="8" customFormat="1" x14ac:dyDescent="0.25">
      <c r="A361" s="10"/>
      <c r="B361" s="10"/>
      <c r="C361" s="4"/>
      <c r="D361" s="4"/>
      <c r="E361" s="4"/>
      <c r="F361" s="4"/>
      <c r="G361" s="4"/>
      <c r="L361" s="4"/>
      <c r="M361" s="4"/>
      <c r="N361" s="4"/>
    </row>
    <row r="362" spans="1:14" s="8" customFormat="1" x14ac:dyDescent="0.25">
      <c r="A362" s="10"/>
      <c r="B362" s="10"/>
      <c r="C362" s="4"/>
      <c r="D362" s="4"/>
      <c r="E362" s="4"/>
      <c r="F362" s="4"/>
      <c r="G362" s="4"/>
      <c r="L362" s="4"/>
      <c r="M362" s="4"/>
      <c r="N362" s="4"/>
    </row>
    <row r="363" spans="1:14" s="8" customFormat="1" x14ac:dyDescent="0.25">
      <c r="A363" s="10"/>
      <c r="B363" s="10"/>
      <c r="C363" s="4"/>
      <c r="D363" s="4"/>
      <c r="E363" s="4"/>
      <c r="F363" s="4"/>
      <c r="G363" s="4"/>
      <c r="L363" s="4"/>
      <c r="M363" s="4"/>
      <c r="N363" s="4"/>
    </row>
    <row r="364" spans="1:14" s="8" customFormat="1" x14ac:dyDescent="0.25">
      <c r="A364" s="10"/>
      <c r="B364" s="10"/>
      <c r="C364" s="4"/>
      <c r="D364" s="4"/>
      <c r="E364" s="4"/>
      <c r="F364" s="4"/>
      <c r="G364" s="4"/>
      <c r="L364" s="4"/>
      <c r="M364" s="4"/>
      <c r="N364" s="4"/>
    </row>
    <row r="365" spans="1:14" s="8" customFormat="1" x14ac:dyDescent="0.25">
      <c r="A365" s="10"/>
      <c r="B365" s="10"/>
      <c r="C365" s="4"/>
      <c r="D365" s="4"/>
      <c r="E365" s="4"/>
      <c r="F365" s="4"/>
      <c r="G365" s="4"/>
      <c r="L365" s="4"/>
      <c r="M365" s="4"/>
      <c r="N365" s="4"/>
    </row>
    <row r="366" spans="1:14" s="8" customFormat="1" x14ac:dyDescent="0.25">
      <c r="A366" s="10"/>
      <c r="B366" s="10"/>
      <c r="C366" s="4"/>
      <c r="D366" s="4"/>
      <c r="E366" s="4"/>
      <c r="F366" s="4"/>
      <c r="G366" s="4"/>
      <c r="L366" s="4"/>
      <c r="M366" s="4"/>
      <c r="N366" s="4"/>
    </row>
    <row r="367" spans="1:14" s="8" customFormat="1" x14ac:dyDescent="0.25">
      <c r="A367" s="10"/>
      <c r="B367" s="10"/>
      <c r="C367" s="4"/>
      <c r="D367" s="4"/>
      <c r="E367" s="4"/>
      <c r="F367" s="4"/>
      <c r="G367" s="4"/>
      <c r="L367" s="4"/>
      <c r="M367" s="4"/>
      <c r="N367" s="4"/>
    </row>
    <row r="370" spans="15:15" x14ac:dyDescent="0.25">
      <c r="O370" s="24"/>
    </row>
    <row r="371" spans="15:15" x14ac:dyDescent="0.25">
      <c r="O371" s="65"/>
    </row>
    <row r="372" spans="15:15" x14ac:dyDescent="0.25">
      <c r="O372" s="64"/>
    </row>
    <row r="373" spans="15:15" x14ac:dyDescent="0.25">
      <c r="O373" s="64"/>
    </row>
    <row r="374" spans="15:15" x14ac:dyDescent="0.25">
      <c r="O374" s="64"/>
    </row>
    <row r="375" spans="15:15" x14ac:dyDescent="0.25">
      <c r="O375" s="64"/>
    </row>
  </sheetData>
  <mergeCells count="6">
    <mergeCell ref="I1:L1"/>
    <mergeCell ref="H2:H3"/>
    <mergeCell ref="I2:L3"/>
    <mergeCell ref="I4:K4"/>
    <mergeCell ref="A37:B37"/>
    <mergeCell ref="A35:B35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4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73"/>
  <sheetViews>
    <sheetView view="pageBreakPreview" zoomScale="80" zoomScaleNormal="80" zoomScaleSheetLayoutView="80" workbookViewId="0">
      <pane ySplit="5" topLeftCell="A6" activePane="bottomLeft" state="frozen"/>
      <selection pane="bottomLeft" activeCell="A3" sqref="A3"/>
    </sheetView>
  </sheetViews>
  <sheetFormatPr defaultColWidth="8.90625" defaultRowHeight="15" x14ac:dyDescent="0.25"/>
  <cols>
    <col min="1" max="1" width="5" style="10" customWidth="1"/>
    <col min="2" max="2" width="9.08984375" style="10" bestFit="1" customWidth="1"/>
    <col min="3" max="3" width="6.81640625" style="4" bestFit="1" customWidth="1"/>
    <col min="4" max="4" width="46.90625" style="4" customWidth="1"/>
    <col min="5" max="5" width="6.36328125" style="4" bestFit="1" customWidth="1"/>
    <col min="6" max="7" width="7.90625" style="4" bestFit="1" customWidth="1"/>
    <col min="8" max="8" width="11.1796875" style="8" bestFit="1" customWidth="1"/>
    <col min="9" max="9" width="6.1796875" style="8" bestFit="1" customWidth="1"/>
    <col min="10" max="10" width="10" style="8" bestFit="1" customWidth="1"/>
    <col min="11" max="11" width="11.1796875" style="8" customWidth="1"/>
    <col min="12" max="12" width="10" style="4" bestFit="1" customWidth="1"/>
    <col min="13" max="13" width="10.36328125" style="4" bestFit="1" customWidth="1"/>
    <col min="14" max="14" width="10.6328125" style="4" bestFit="1" customWidth="1"/>
    <col min="15" max="16384" width="8.90625" style="4"/>
  </cols>
  <sheetData>
    <row r="1" spans="1:15" ht="23.4" customHeight="1" x14ac:dyDescent="0.6">
      <c r="A1" s="82" t="s">
        <v>61</v>
      </c>
      <c r="B1" s="26"/>
      <c r="C1" s="27"/>
      <c r="D1" s="27"/>
      <c r="E1" s="36"/>
      <c r="F1" s="36"/>
      <c r="G1" s="37"/>
      <c r="H1" s="28" t="s">
        <v>24</v>
      </c>
      <c r="I1" s="73" t="s">
        <v>60</v>
      </c>
      <c r="J1" s="73"/>
      <c r="K1" s="73"/>
      <c r="L1" s="73"/>
      <c r="M1" s="29"/>
      <c r="N1" s="29"/>
    </row>
    <row r="2" spans="1:15" ht="18" customHeight="1" x14ac:dyDescent="0.25">
      <c r="A2" s="30"/>
      <c r="B2" s="31"/>
      <c r="C2" s="27"/>
      <c r="D2" s="27"/>
      <c r="E2" s="36"/>
      <c r="F2" s="36"/>
      <c r="G2" s="37"/>
      <c r="H2" s="74" t="s">
        <v>25</v>
      </c>
      <c r="I2" s="73" t="s">
        <v>54</v>
      </c>
      <c r="J2" s="73"/>
      <c r="K2" s="73"/>
      <c r="L2" s="73"/>
      <c r="M2" s="29"/>
      <c r="N2" s="29"/>
    </row>
    <row r="3" spans="1:15" ht="18" x14ac:dyDescent="0.35">
      <c r="A3" s="83" t="s">
        <v>62</v>
      </c>
      <c r="B3" s="31"/>
      <c r="C3" s="27"/>
      <c r="D3" s="27"/>
      <c r="E3" s="36"/>
      <c r="F3" s="36"/>
      <c r="G3" s="37"/>
      <c r="H3" s="75"/>
      <c r="I3" s="73"/>
      <c r="J3" s="73"/>
      <c r="K3" s="73"/>
      <c r="L3" s="73"/>
      <c r="M3" s="32"/>
      <c r="N3" s="32"/>
      <c r="O3" s="6"/>
    </row>
    <row r="4" spans="1:15" ht="18.600000000000001" thickBot="1" x14ac:dyDescent="0.3">
      <c r="A4" s="33"/>
      <c r="B4" s="33"/>
      <c r="C4" s="27"/>
      <c r="D4" s="34"/>
      <c r="E4" s="36"/>
      <c r="F4" s="36"/>
      <c r="G4" s="36"/>
      <c r="H4" s="35" t="s">
        <v>26</v>
      </c>
      <c r="I4" s="76">
        <v>45482</v>
      </c>
      <c r="J4" s="77"/>
      <c r="K4" s="77"/>
      <c r="L4" s="25"/>
      <c r="M4" s="32"/>
      <c r="N4" s="27"/>
    </row>
    <row r="5" spans="1:15" ht="29.4" thickBot="1" x14ac:dyDescent="0.3">
      <c r="A5" s="38" t="s">
        <v>2</v>
      </c>
      <c r="B5" s="39" t="s">
        <v>11</v>
      </c>
      <c r="C5" s="40" t="s">
        <v>8</v>
      </c>
      <c r="D5" s="39" t="s">
        <v>0</v>
      </c>
      <c r="E5" s="39" t="s">
        <v>9</v>
      </c>
      <c r="F5" s="41" t="s">
        <v>10</v>
      </c>
      <c r="G5" s="41" t="s">
        <v>3</v>
      </c>
      <c r="H5" s="41" t="s">
        <v>4</v>
      </c>
      <c r="I5" s="41" t="s">
        <v>18</v>
      </c>
      <c r="J5" s="41" t="s">
        <v>19</v>
      </c>
      <c r="K5" s="41" t="s">
        <v>20</v>
      </c>
      <c r="L5" s="39" t="s">
        <v>1</v>
      </c>
      <c r="M5" s="42" t="s">
        <v>5</v>
      </c>
      <c r="N5" s="41" t="s">
        <v>6</v>
      </c>
      <c r="O5" s="7"/>
    </row>
    <row r="6" spans="1:15" s="8" customFormat="1" thickBot="1" x14ac:dyDescent="0.3">
      <c r="A6" s="14"/>
      <c r="B6" s="9"/>
      <c r="N6" s="18"/>
    </row>
    <row r="7" spans="1:15" s="8" customFormat="1" ht="21.6" thickBot="1" x14ac:dyDescent="0.3">
      <c r="A7" s="17"/>
      <c r="B7" s="9"/>
      <c r="D7" s="63" t="s">
        <v>21</v>
      </c>
      <c r="E7" s="63"/>
      <c r="F7" s="63"/>
      <c r="G7" s="63"/>
      <c r="H7" s="63"/>
      <c r="I7" s="63"/>
      <c r="J7" s="66">
        <v>0</v>
      </c>
      <c r="N7" s="18"/>
    </row>
    <row r="8" spans="1:15" s="8" customFormat="1" thickBot="1" x14ac:dyDescent="0.3">
      <c r="A8" s="17"/>
      <c r="B8" s="9"/>
      <c r="N8" s="18"/>
    </row>
    <row r="9" spans="1:15" s="13" customFormat="1" ht="16.2" thickBot="1" x14ac:dyDescent="0.3">
      <c r="A9" s="43" t="str">
        <f>IF(H9&lt;&gt;"",1+MAX(#REF!),"")</f>
        <v/>
      </c>
      <c r="B9" s="44"/>
      <c r="C9" s="45" t="s">
        <v>17</v>
      </c>
      <c r="D9" s="46" t="s">
        <v>13</v>
      </c>
      <c r="E9" s="47"/>
      <c r="F9" s="47"/>
      <c r="G9" s="47"/>
      <c r="H9" s="47"/>
      <c r="I9" s="47"/>
      <c r="J9" s="47"/>
      <c r="K9" s="47"/>
      <c r="L9" s="47"/>
      <c r="M9" s="47"/>
      <c r="N9" s="69">
        <f>SUM(M10:M11)</f>
        <v>16550</v>
      </c>
    </row>
    <row r="10" spans="1:15" s="13" customFormat="1" ht="15.6" x14ac:dyDescent="0.25">
      <c r="A10" s="15" t="str">
        <f>IF(H10&lt;&gt;"",1+MAX($A9:A$11),"")</f>
        <v/>
      </c>
      <c r="B10" s="20"/>
      <c r="C10" s="8"/>
      <c r="D10" s="11"/>
      <c r="E10" s="5"/>
      <c r="F10" s="1"/>
      <c r="G10" s="2"/>
      <c r="H10" s="9"/>
      <c r="I10" s="9"/>
      <c r="J10" s="9"/>
      <c r="K10" s="9"/>
      <c r="L10" s="3"/>
      <c r="M10" s="19"/>
      <c r="N10" s="70"/>
    </row>
    <row r="11" spans="1:15" s="8" customFormat="1" ht="28.8" x14ac:dyDescent="0.25">
      <c r="A11" s="16">
        <f>IF(G11&lt;&gt;"",1+MAX($A$1:A10),"")</f>
        <v>1</v>
      </c>
      <c r="B11" s="9"/>
      <c r="D11" s="12" t="s">
        <v>22</v>
      </c>
      <c r="E11" s="5">
        <v>1</v>
      </c>
      <c r="F11" s="1">
        <v>0</v>
      </c>
      <c r="G11" s="5">
        <f>E11*(1+F11)</f>
        <v>1</v>
      </c>
      <c r="H11" s="9" t="s">
        <v>15</v>
      </c>
      <c r="I11" s="9"/>
      <c r="J11" s="9"/>
      <c r="K11" s="9"/>
      <c r="L11" s="3"/>
      <c r="M11" s="19">
        <v>16550</v>
      </c>
      <c r="N11" s="72"/>
    </row>
    <row r="12" spans="1:15" s="8" customFormat="1" thickBot="1" x14ac:dyDescent="0.3">
      <c r="A12" s="16" t="str">
        <f>IF(G12&lt;&gt;"",1+MAX($A$1:A11),"")</f>
        <v/>
      </c>
      <c r="B12" s="9"/>
      <c r="D12" s="12"/>
      <c r="E12" s="5"/>
      <c r="F12" s="1"/>
      <c r="G12" s="5"/>
      <c r="H12" s="9"/>
      <c r="I12" s="67"/>
      <c r="J12" s="23"/>
      <c r="K12" s="22"/>
      <c r="L12" s="3"/>
      <c r="M12" s="19"/>
      <c r="N12" s="21"/>
    </row>
    <row r="13" spans="1:15" s="13" customFormat="1" ht="16.2" thickBot="1" x14ac:dyDescent="0.3">
      <c r="A13" s="48" t="str">
        <f>IF(G13&lt;&gt;"",1+MAX($A$1:A12),"")</f>
        <v/>
      </c>
      <c r="B13" s="44"/>
      <c r="C13" s="45" t="s">
        <v>34</v>
      </c>
      <c r="D13" s="46" t="s">
        <v>33</v>
      </c>
      <c r="E13" s="47"/>
      <c r="F13" s="47"/>
      <c r="G13" s="47"/>
      <c r="H13" s="47"/>
      <c r="I13" s="47" t="s">
        <v>23</v>
      </c>
      <c r="J13" s="49" t="str">
        <f t="shared" ref="J13" si="0">IF(H13&lt;&gt;"",I13*J$7*G13,"")</f>
        <v/>
      </c>
      <c r="K13" s="47" t="s">
        <v>23</v>
      </c>
      <c r="L13" s="47" t="str">
        <f t="shared" ref="L13:M13" si="1">IF(H13&lt;&gt;"",I13*J$7+K13,"")</f>
        <v/>
      </c>
      <c r="M13" s="47" t="str">
        <f t="shared" si="1"/>
        <v/>
      </c>
      <c r="N13" s="69">
        <f>SUM(M14:M31)</f>
        <v>300924.63495798002</v>
      </c>
    </row>
    <row r="14" spans="1:15" s="8" customFormat="1" ht="14.4" x14ac:dyDescent="0.25">
      <c r="A14" s="16" t="str">
        <f>IF(G14&lt;&gt;"",1+MAX($A$1:A13),"")</f>
        <v/>
      </c>
      <c r="B14" s="9"/>
      <c r="D14" s="12"/>
      <c r="E14" s="5"/>
      <c r="F14" s="1"/>
      <c r="G14" s="5"/>
      <c r="H14" s="9"/>
      <c r="I14" s="9"/>
      <c r="J14" s="9"/>
      <c r="K14" s="9"/>
      <c r="L14" s="3"/>
      <c r="M14" s="19"/>
      <c r="N14" s="21"/>
    </row>
    <row r="15" spans="1:15" s="8" customFormat="1" ht="21" x14ac:dyDescent="0.25">
      <c r="A15" s="17" t="str">
        <f>IF(G15&lt;&gt;"",1+MAX($A$1:A14),"")</f>
        <v/>
      </c>
      <c r="B15" s="9"/>
      <c r="D15" s="63" t="s">
        <v>21</v>
      </c>
      <c r="E15" s="63"/>
      <c r="F15" s="63"/>
      <c r="G15" s="63"/>
      <c r="H15" s="63"/>
      <c r="I15" s="63"/>
      <c r="J15" s="66">
        <v>65.7</v>
      </c>
      <c r="M15" s="19"/>
      <c r="N15" s="21"/>
    </row>
    <row r="16" spans="1:15" s="8" customFormat="1" ht="14.4" x14ac:dyDescent="0.25">
      <c r="A16" s="16" t="str">
        <f>IF(G16&lt;&gt;"",1+MAX($A$1:A15),"")</f>
        <v/>
      </c>
      <c r="B16" s="9"/>
      <c r="D16" s="68" t="s">
        <v>35</v>
      </c>
      <c r="E16" s="5"/>
      <c r="F16" s="1"/>
      <c r="G16" s="5"/>
      <c r="H16" s="9"/>
      <c r="I16" s="67"/>
      <c r="J16" s="23"/>
      <c r="K16" s="22"/>
      <c r="L16" s="3"/>
      <c r="M16" s="19"/>
      <c r="N16" s="21"/>
    </row>
    <row r="17" spans="1:14" s="8" customFormat="1" ht="14.4" x14ac:dyDescent="0.25">
      <c r="A17" s="16" t="str">
        <f>IF(G17&lt;&gt;"",1+MAX($A$1:A16),"")</f>
        <v/>
      </c>
      <c r="B17" s="9"/>
      <c r="D17" s="12"/>
      <c r="E17" s="5"/>
      <c r="F17" s="1"/>
      <c r="G17" s="5"/>
      <c r="H17" s="9"/>
      <c r="I17" s="67"/>
      <c r="J17" s="23"/>
      <c r="K17" s="22"/>
      <c r="L17" s="3"/>
      <c r="M17" s="19"/>
      <c r="N17" s="21"/>
    </row>
    <row r="18" spans="1:14" s="8" customFormat="1" ht="14.4" x14ac:dyDescent="0.25">
      <c r="A18" s="16">
        <f>IF(G18&lt;&gt;"",1+MAX($A$1:A17),"")</f>
        <v>2</v>
      </c>
      <c r="B18" s="9"/>
      <c r="D18" s="12" t="s">
        <v>37</v>
      </c>
      <c r="E18" s="5">
        <v>11767.19</v>
      </c>
      <c r="F18" s="1">
        <v>0.05</v>
      </c>
      <c r="G18" s="5">
        <f>E18*(1+F18)</f>
        <v>12355.549500000001</v>
      </c>
      <c r="H18" s="9" t="s">
        <v>12</v>
      </c>
      <c r="I18" s="67">
        <v>1.8700000000000001E-2</v>
      </c>
      <c r="J18" s="23">
        <f t="shared" ref="J18:J31" si="2">IF(H18&lt;&gt;"",I18*J$15*G18,"")</f>
        <v>15179.904560205003</v>
      </c>
      <c r="K18" s="22">
        <v>1.5640000000000001</v>
      </c>
      <c r="L18" s="3">
        <f>IF(H18&lt;&gt;"",I18*J$15+K18,"")</f>
        <v>2.7925900000000001</v>
      </c>
      <c r="M18" s="19">
        <f t="shared" ref="M18:M31" si="3">L18*G18</f>
        <v>34503.983978205004</v>
      </c>
      <c r="N18" s="21"/>
    </row>
    <row r="19" spans="1:14" s="8" customFormat="1" ht="14.4" x14ac:dyDescent="0.25">
      <c r="A19" s="16">
        <f>IF(G19&lt;&gt;"",1+MAX($A$1:A18),"")</f>
        <v>3</v>
      </c>
      <c r="B19" s="9"/>
      <c r="D19" s="12" t="s">
        <v>38</v>
      </c>
      <c r="E19" s="5">
        <f>E18</f>
        <v>11767.19</v>
      </c>
      <c r="F19" s="1">
        <v>0.05</v>
      </c>
      <c r="G19" s="5">
        <f t="shared" ref="G19:G31" si="4">E19*(1+F19)</f>
        <v>12355.549500000001</v>
      </c>
      <c r="H19" s="9" t="s">
        <v>12</v>
      </c>
      <c r="I19" s="67">
        <v>6.0000000000000001E-3</v>
      </c>
      <c r="J19" s="23">
        <f t="shared" si="2"/>
        <v>4870.557612900001</v>
      </c>
      <c r="K19" s="22">
        <v>0.45400000000000001</v>
      </c>
      <c r="L19" s="3">
        <f t="shared" ref="L19:L31" si="5">IF(H19&lt;&gt;"",I19*J$15+K19,"")</f>
        <v>0.84820000000000007</v>
      </c>
      <c r="M19" s="19">
        <f t="shared" si="3"/>
        <v>10479.977085900002</v>
      </c>
      <c r="N19" s="21"/>
    </row>
    <row r="20" spans="1:14" s="8" customFormat="1" ht="14.4" x14ac:dyDescent="0.25">
      <c r="A20" s="16">
        <f>IF(G20&lt;&gt;"",1+MAX($A$1:A19),"")</f>
        <v>4</v>
      </c>
      <c r="B20" s="9"/>
      <c r="D20" s="12" t="s">
        <v>39</v>
      </c>
      <c r="E20" s="5">
        <f>E18</f>
        <v>11767.19</v>
      </c>
      <c r="F20" s="1">
        <v>0.05</v>
      </c>
      <c r="G20" s="5">
        <f t="shared" si="4"/>
        <v>12355.549500000001</v>
      </c>
      <c r="H20" s="9" t="s">
        <v>12</v>
      </c>
      <c r="I20" s="67">
        <v>1.6E-2</v>
      </c>
      <c r="J20" s="23">
        <f t="shared" si="2"/>
        <v>12988.153634400003</v>
      </c>
      <c r="K20" s="22">
        <v>0.876</v>
      </c>
      <c r="L20" s="3">
        <f t="shared" si="5"/>
        <v>1.9272</v>
      </c>
      <c r="M20" s="19">
        <f t="shared" si="3"/>
        <v>23811.614996400003</v>
      </c>
      <c r="N20" s="21"/>
    </row>
    <row r="21" spans="1:14" s="8" customFormat="1" ht="14.4" x14ac:dyDescent="0.25">
      <c r="A21" s="16">
        <f>IF(G21&lt;&gt;"",1+MAX($A$1:A20),"")</f>
        <v>5</v>
      </c>
      <c r="B21" s="9"/>
      <c r="D21" s="12" t="s">
        <v>40</v>
      </c>
      <c r="E21" s="5">
        <f>E18</f>
        <v>11767.19</v>
      </c>
      <c r="F21" s="1">
        <v>0.05</v>
      </c>
      <c r="G21" s="5">
        <f t="shared" si="4"/>
        <v>12355.549500000001</v>
      </c>
      <c r="H21" s="9" t="s">
        <v>12</v>
      </c>
      <c r="I21" s="67">
        <v>0.02</v>
      </c>
      <c r="J21" s="23">
        <f t="shared" si="2"/>
        <v>16235.192043000003</v>
      </c>
      <c r="K21" s="22">
        <v>3.23</v>
      </c>
      <c r="L21" s="3">
        <f t="shared" si="5"/>
        <v>4.5440000000000005</v>
      </c>
      <c r="M21" s="19">
        <f t="shared" si="3"/>
        <v>56143.61692800001</v>
      </c>
      <c r="N21" s="21"/>
    </row>
    <row r="22" spans="1:14" s="8" customFormat="1" ht="14.4" x14ac:dyDescent="0.25">
      <c r="A22" s="16">
        <f>IF(G22&lt;&gt;"",1+MAX($A$1:A21),"")</f>
        <v>6</v>
      </c>
      <c r="B22" s="9"/>
      <c r="D22" s="12" t="s">
        <v>41</v>
      </c>
      <c r="E22" s="5">
        <f>E18</f>
        <v>11767.19</v>
      </c>
      <c r="F22" s="1">
        <v>0.05</v>
      </c>
      <c r="G22" s="5">
        <f t="shared" si="4"/>
        <v>12355.549500000001</v>
      </c>
      <c r="H22" s="9" t="s">
        <v>12</v>
      </c>
      <c r="I22" s="67">
        <v>0.04</v>
      </c>
      <c r="J22" s="23">
        <f t="shared" si="2"/>
        <v>32470.384086000005</v>
      </c>
      <c r="K22" s="22">
        <v>4.12</v>
      </c>
      <c r="L22" s="3">
        <f t="shared" si="5"/>
        <v>6.7480000000000002</v>
      </c>
      <c r="M22" s="19">
        <f t="shared" si="3"/>
        <v>83375.248026000016</v>
      </c>
      <c r="N22" s="21"/>
    </row>
    <row r="23" spans="1:14" s="8" customFormat="1" ht="14.4" x14ac:dyDescent="0.25">
      <c r="A23" s="16">
        <f>IF(G23&lt;&gt;"",1+MAX($A$1:A22),"")</f>
        <v>7</v>
      </c>
      <c r="B23" s="9"/>
      <c r="D23" s="12" t="s">
        <v>42</v>
      </c>
      <c r="E23" s="5">
        <v>747.12</v>
      </c>
      <c r="F23" s="1">
        <v>0.05</v>
      </c>
      <c r="G23" s="5">
        <f t="shared" si="4"/>
        <v>784.476</v>
      </c>
      <c r="H23" s="9" t="s">
        <v>12</v>
      </c>
      <c r="I23" s="67">
        <v>0.3</v>
      </c>
      <c r="J23" s="23">
        <f t="shared" si="2"/>
        <v>15462.02196</v>
      </c>
      <c r="K23" s="22">
        <v>25.5</v>
      </c>
      <c r="L23" s="3">
        <f t="shared" si="5"/>
        <v>45.21</v>
      </c>
      <c r="M23" s="19">
        <f t="shared" si="3"/>
        <v>35466.159959999997</v>
      </c>
      <c r="N23" s="21"/>
    </row>
    <row r="24" spans="1:14" s="8" customFormat="1" ht="14.4" x14ac:dyDescent="0.25">
      <c r="A24" s="16">
        <f>IF(G24&lt;&gt;"",1+MAX($A$1:A23),"")</f>
        <v>8</v>
      </c>
      <c r="B24" s="9"/>
      <c r="D24" s="12" t="s">
        <v>43</v>
      </c>
      <c r="E24" s="5">
        <v>649.76</v>
      </c>
      <c r="F24" s="1">
        <v>0.05</v>
      </c>
      <c r="G24" s="5">
        <f t="shared" si="4"/>
        <v>682.24800000000005</v>
      </c>
      <c r="H24" s="9" t="s">
        <v>12</v>
      </c>
      <c r="I24" s="67">
        <v>6.5000000000000002E-2</v>
      </c>
      <c r="J24" s="23">
        <f t="shared" si="2"/>
        <v>2913.5400840000002</v>
      </c>
      <c r="K24" s="22">
        <v>5.43</v>
      </c>
      <c r="L24" s="3">
        <f t="shared" si="5"/>
        <v>9.7004999999999999</v>
      </c>
      <c r="M24" s="19">
        <f t="shared" si="3"/>
        <v>6618.1467240000002</v>
      </c>
      <c r="N24" s="21"/>
    </row>
    <row r="25" spans="1:14" s="8" customFormat="1" ht="14.4" x14ac:dyDescent="0.25">
      <c r="A25" s="16">
        <f>IF(G25&lt;&gt;"",1+MAX($A$1:A24),"")</f>
        <v>9</v>
      </c>
      <c r="B25" s="9"/>
      <c r="D25" s="12" t="s">
        <v>52</v>
      </c>
      <c r="E25" s="5">
        <v>350.48</v>
      </c>
      <c r="F25" s="1">
        <v>0.05</v>
      </c>
      <c r="G25" s="5">
        <f t="shared" si="4"/>
        <v>368.00400000000002</v>
      </c>
      <c r="H25" s="9" t="s">
        <v>12</v>
      </c>
      <c r="I25" s="67">
        <v>0.154</v>
      </c>
      <c r="J25" s="23">
        <f t="shared" si="2"/>
        <v>3723.3908712000007</v>
      </c>
      <c r="K25" s="22">
        <v>8.98</v>
      </c>
      <c r="L25" s="3">
        <f t="shared" si="5"/>
        <v>19.097799999999999</v>
      </c>
      <c r="M25" s="19">
        <f t="shared" si="3"/>
        <v>7028.0667911999999</v>
      </c>
      <c r="N25" s="21"/>
    </row>
    <row r="26" spans="1:14" s="8" customFormat="1" ht="14.4" x14ac:dyDescent="0.25">
      <c r="A26" s="16">
        <f>IF(G26&lt;&gt;"",1+MAX($A$1:A25),"")</f>
        <v>10</v>
      </c>
      <c r="B26" s="9"/>
      <c r="D26" s="12" t="s">
        <v>53</v>
      </c>
      <c r="E26" s="5">
        <v>1517.5650000000001</v>
      </c>
      <c r="F26" s="1">
        <v>0.05</v>
      </c>
      <c r="G26" s="5">
        <f t="shared" si="4"/>
        <v>1593.44325</v>
      </c>
      <c r="H26" s="9" t="s">
        <v>12</v>
      </c>
      <c r="I26" s="67">
        <v>0.154</v>
      </c>
      <c r="J26" s="23">
        <f t="shared" si="2"/>
        <v>16122.140114850001</v>
      </c>
      <c r="K26" s="22">
        <v>8.98</v>
      </c>
      <c r="L26" s="3">
        <f t="shared" si="5"/>
        <v>19.097799999999999</v>
      </c>
      <c r="M26" s="19">
        <f t="shared" si="3"/>
        <v>30431.260499849999</v>
      </c>
      <c r="N26" s="21"/>
    </row>
    <row r="27" spans="1:14" s="8" customFormat="1" ht="14.4" x14ac:dyDescent="0.25">
      <c r="A27" s="16">
        <f>IF(G27&lt;&gt;"",1+MAX($A$1:A26),"")</f>
        <v>11</v>
      </c>
      <c r="B27" s="9"/>
      <c r="D27" s="12" t="s">
        <v>46</v>
      </c>
      <c r="E27" s="5">
        <f>E26+E25</f>
        <v>1868.0450000000001</v>
      </c>
      <c r="F27" s="1">
        <v>0.05</v>
      </c>
      <c r="G27" s="5">
        <f t="shared" si="4"/>
        <v>1961.4472500000002</v>
      </c>
      <c r="H27" s="9" t="s">
        <v>12</v>
      </c>
      <c r="I27" s="67">
        <v>5.0000000000000001E-3</v>
      </c>
      <c r="J27" s="23">
        <f t="shared" si="2"/>
        <v>644.33542162500009</v>
      </c>
      <c r="K27" s="22">
        <v>0.32</v>
      </c>
      <c r="L27" s="3">
        <f t="shared" si="5"/>
        <v>0.64850000000000008</v>
      </c>
      <c r="M27" s="19">
        <f t="shared" si="3"/>
        <v>1271.9985416250004</v>
      </c>
      <c r="N27" s="21"/>
    </row>
    <row r="28" spans="1:14" s="8" customFormat="1" ht="14.4" x14ac:dyDescent="0.25">
      <c r="A28" s="16">
        <f>IF(G28&lt;&gt;"",1+MAX($A$1:A27),"")</f>
        <v>12</v>
      </c>
      <c r="B28" s="9"/>
      <c r="D28" s="12" t="s">
        <v>48</v>
      </c>
      <c r="E28" s="5">
        <v>156.97</v>
      </c>
      <c r="F28" s="1">
        <v>0.05</v>
      </c>
      <c r="G28" s="5">
        <f t="shared" si="4"/>
        <v>164.8185</v>
      </c>
      <c r="H28" s="9" t="s">
        <v>14</v>
      </c>
      <c r="I28" s="67">
        <v>4.3999999999999997E-2</v>
      </c>
      <c r="J28" s="23">
        <f t="shared" si="2"/>
        <v>476.45731979999999</v>
      </c>
      <c r="K28" s="22">
        <v>3.65</v>
      </c>
      <c r="L28" s="3">
        <f t="shared" si="5"/>
        <v>6.5407999999999999</v>
      </c>
      <c r="M28" s="19">
        <f t="shared" si="3"/>
        <v>1078.0448448</v>
      </c>
      <c r="N28" s="21"/>
    </row>
    <row r="29" spans="1:14" s="8" customFormat="1" ht="14.4" x14ac:dyDescent="0.25">
      <c r="A29" s="16">
        <f>IF(G29&lt;&gt;"",1+MAX($A$1:A28),"")</f>
        <v>13</v>
      </c>
      <c r="B29" s="9"/>
      <c r="D29" s="12" t="s">
        <v>49</v>
      </c>
      <c r="E29" s="5">
        <v>258.88</v>
      </c>
      <c r="F29" s="1">
        <v>0.05</v>
      </c>
      <c r="G29" s="5">
        <f t="shared" si="4"/>
        <v>271.82400000000001</v>
      </c>
      <c r="H29" s="9" t="s">
        <v>14</v>
      </c>
      <c r="I29" s="67">
        <v>0.04</v>
      </c>
      <c r="J29" s="23">
        <f t="shared" si="2"/>
        <v>714.35347200000001</v>
      </c>
      <c r="K29" s="22">
        <v>3.65</v>
      </c>
      <c r="L29" s="3">
        <f t="shared" si="5"/>
        <v>6.2780000000000005</v>
      </c>
      <c r="M29" s="19">
        <f t="shared" si="3"/>
        <v>1706.5110720000002</v>
      </c>
      <c r="N29" s="21"/>
    </row>
    <row r="30" spans="1:14" s="8" customFormat="1" ht="14.4" x14ac:dyDescent="0.25">
      <c r="A30" s="16">
        <f>IF(G30&lt;&gt;"",1+MAX($A$1:A29),"")</f>
        <v>14</v>
      </c>
      <c r="B30" s="9"/>
      <c r="D30" s="12" t="s">
        <v>50</v>
      </c>
      <c r="E30" s="5">
        <v>518.71</v>
      </c>
      <c r="F30" s="1">
        <v>0.05</v>
      </c>
      <c r="G30" s="5">
        <f t="shared" si="4"/>
        <v>544.64550000000008</v>
      </c>
      <c r="H30" s="9" t="s">
        <v>14</v>
      </c>
      <c r="I30" s="67">
        <v>0.1</v>
      </c>
      <c r="J30" s="23">
        <f t="shared" si="2"/>
        <v>3578.3209350000006</v>
      </c>
      <c r="K30" s="22">
        <v>6.65</v>
      </c>
      <c r="L30" s="3">
        <f t="shared" si="5"/>
        <v>13.22</v>
      </c>
      <c r="M30" s="19">
        <f t="shared" si="3"/>
        <v>7200.2135100000014</v>
      </c>
      <c r="N30" s="21"/>
    </row>
    <row r="31" spans="1:14" s="8" customFormat="1" ht="14.4" x14ac:dyDescent="0.25">
      <c r="A31" s="16">
        <f>IF(G31&lt;&gt;"",1+MAX($A$1:A30),"")</f>
        <v>15</v>
      </c>
      <c r="B31" s="9"/>
      <c r="D31" s="12" t="s">
        <v>57</v>
      </c>
      <c r="E31" s="5">
        <v>6</v>
      </c>
      <c r="F31" s="1">
        <v>0</v>
      </c>
      <c r="G31" s="5">
        <f t="shared" si="4"/>
        <v>6</v>
      </c>
      <c r="H31" s="9" t="s">
        <v>32</v>
      </c>
      <c r="I31" s="67">
        <v>1.76</v>
      </c>
      <c r="J31" s="23">
        <f t="shared" si="2"/>
        <v>693.79200000000003</v>
      </c>
      <c r="K31" s="22">
        <v>186</v>
      </c>
      <c r="L31" s="3">
        <f t="shared" si="5"/>
        <v>301.63200000000001</v>
      </c>
      <c r="M31" s="19">
        <f t="shared" si="3"/>
        <v>1809.7919999999999</v>
      </c>
      <c r="N31" s="21"/>
    </row>
    <row r="32" spans="1:14" s="8" customFormat="1" thickBot="1" x14ac:dyDescent="0.3">
      <c r="A32" s="16" t="str">
        <f>IF(G32&lt;&gt;"",1+MAX($A$1:A31),"")</f>
        <v/>
      </c>
      <c r="B32" s="9"/>
      <c r="D32" s="12"/>
      <c r="E32" s="5"/>
      <c r="F32" s="1"/>
      <c r="G32" s="5"/>
      <c r="H32" s="9"/>
      <c r="I32" s="67"/>
      <c r="J32" s="23"/>
      <c r="K32" s="22"/>
      <c r="L32" s="3"/>
      <c r="M32" s="19"/>
      <c r="N32" s="71"/>
    </row>
    <row r="33" spans="1:14" s="8" customFormat="1" ht="16.2" thickBot="1" x14ac:dyDescent="0.3">
      <c r="A33" s="80" t="s">
        <v>16</v>
      </c>
      <c r="B33" s="81"/>
      <c r="C33" s="50"/>
      <c r="D33" s="50"/>
      <c r="E33" s="51"/>
      <c r="F33" s="51"/>
      <c r="G33" s="51"/>
      <c r="H33" s="52"/>
      <c r="I33" s="52"/>
      <c r="J33" s="52"/>
      <c r="K33" s="52"/>
      <c r="L33" s="50"/>
      <c r="M33" s="53">
        <f>SUM(M6:M32)</f>
        <v>317474.63495798013</v>
      </c>
      <c r="N33" s="54">
        <f>SUM(N6:N32)</f>
        <v>317474.63495798002</v>
      </c>
    </row>
    <row r="34" spans="1:14" s="8" customFormat="1" ht="16.2" thickBot="1" x14ac:dyDescent="0.3">
      <c r="A34" s="56" t="s">
        <v>36</v>
      </c>
      <c r="B34" s="57"/>
      <c r="C34" s="50"/>
      <c r="D34" s="50"/>
      <c r="E34" s="51"/>
      <c r="F34" s="51"/>
      <c r="G34" s="51"/>
      <c r="H34" s="52"/>
      <c r="I34" s="52"/>
      <c r="J34" s="52"/>
      <c r="K34" s="52"/>
      <c r="L34" s="55">
        <v>0.1</v>
      </c>
      <c r="M34" s="53">
        <f>L34*M33</f>
        <v>31747.463495798016</v>
      </c>
      <c r="N34" s="54">
        <f>L34*N33</f>
        <v>31747.463495798002</v>
      </c>
    </row>
    <row r="35" spans="1:14" s="8" customFormat="1" ht="15.6" x14ac:dyDescent="0.25">
      <c r="A35" s="78" t="s">
        <v>7</v>
      </c>
      <c r="B35" s="79"/>
      <c r="C35" s="58"/>
      <c r="D35" s="58"/>
      <c r="E35" s="59"/>
      <c r="F35" s="59"/>
      <c r="G35" s="59"/>
      <c r="H35" s="60"/>
      <c r="I35" s="60"/>
      <c r="J35" s="60"/>
      <c r="K35" s="60"/>
      <c r="L35" s="58"/>
      <c r="M35" s="61">
        <f>SUM(M33:M34)</f>
        <v>349222.09845377813</v>
      </c>
      <c r="N35" s="62">
        <f>SUM(N33:N34)</f>
        <v>349222.09845377802</v>
      </c>
    </row>
    <row r="36" spans="1:14" s="8" customFormat="1" ht="14.4" x14ac:dyDescent="0.25">
      <c r="A36" s="65" t="s">
        <v>27</v>
      </c>
      <c r="B36" s="65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</row>
    <row r="37" spans="1:14" s="8" customFormat="1" ht="14.4" x14ac:dyDescent="0.25">
      <c r="A37" s="64" t="s">
        <v>28</v>
      </c>
      <c r="B37" s="64"/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4"/>
      <c r="N37" s="64"/>
    </row>
    <row r="38" spans="1:14" s="8" customFormat="1" ht="14.4" x14ac:dyDescent="0.25">
      <c r="A38" s="64" t="s">
        <v>29</v>
      </c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</row>
    <row r="39" spans="1:14" s="8" customFormat="1" ht="14.4" x14ac:dyDescent="0.25">
      <c r="A39" s="64" t="s">
        <v>30</v>
      </c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</row>
    <row r="40" spans="1:14" s="8" customFormat="1" ht="14.4" x14ac:dyDescent="0.25">
      <c r="A40" s="64" t="s">
        <v>31</v>
      </c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</row>
    <row r="41" spans="1:14" s="8" customFormat="1" x14ac:dyDescent="0.25">
      <c r="A41" s="10"/>
      <c r="B41" s="10"/>
      <c r="C41" s="4"/>
      <c r="D41" s="4"/>
      <c r="E41" s="4"/>
      <c r="F41" s="4"/>
      <c r="G41" s="4"/>
      <c r="L41" s="4"/>
      <c r="M41" s="4"/>
      <c r="N41" s="4"/>
    </row>
    <row r="42" spans="1:14" s="8" customFormat="1" x14ac:dyDescent="0.25">
      <c r="A42" s="10"/>
      <c r="B42" s="10"/>
      <c r="C42" s="4"/>
      <c r="D42" s="4"/>
      <c r="E42" s="4"/>
      <c r="F42" s="4"/>
      <c r="G42" s="4"/>
      <c r="L42" s="4"/>
      <c r="M42" s="4"/>
      <c r="N42" s="4"/>
    </row>
    <row r="43" spans="1:14" s="8" customFormat="1" x14ac:dyDescent="0.25">
      <c r="A43" s="10"/>
      <c r="B43" s="10"/>
      <c r="C43" s="4"/>
      <c r="D43" s="4"/>
      <c r="E43" s="4"/>
      <c r="F43" s="4"/>
      <c r="G43" s="4"/>
      <c r="L43" s="4"/>
      <c r="M43" s="4"/>
      <c r="N43" s="4"/>
    </row>
    <row r="44" spans="1:14" s="8" customFormat="1" x14ac:dyDescent="0.25">
      <c r="A44" s="10"/>
      <c r="B44" s="10"/>
      <c r="C44" s="4"/>
      <c r="D44" s="4"/>
      <c r="E44" s="4"/>
      <c r="F44" s="4"/>
      <c r="G44" s="4"/>
      <c r="L44" s="4"/>
      <c r="M44" s="4"/>
      <c r="N44" s="4"/>
    </row>
    <row r="45" spans="1:14" s="8" customFormat="1" x14ac:dyDescent="0.25">
      <c r="A45" s="10"/>
      <c r="B45" s="10"/>
      <c r="C45" s="4"/>
      <c r="D45" s="4"/>
      <c r="E45" s="4"/>
      <c r="F45" s="4"/>
      <c r="G45" s="4"/>
      <c r="L45" s="4"/>
      <c r="M45" s="4"/>
      <c r="N45" s="4"/>
    </row>
    <row r="46" spans="1:14" s="8" customFormat="1" x14ac:dyDescent="0.25">
      <c r="A46" s="10"/>
      <c r="B46" s="10"/>
      <c r="C46" s="4"/>
      <c r="D46" s="4"/>
      <c r="E46" s="4"/>
      <c r="F46" s="4"/>
      <c r="G46" s="4"/>
      <c r="L46" s="4"/>
      <c r="M46" s="4"/>
      <c r="N46" s="4"/>
    </row>
    <row r="47" spans="1:14" s="8" customFormat="1" x14ac:dyDescent="0.25">
      <c r="A47" s="10"/>
      <c r="B47" s="10"/>
      <c r="C47" s="4"/>
      <c r="D47" s="4"/>
      <c r="E47" s="4"/>
      <c r="F47" s="4"/>
      <c r="G47" s="4"/>
      <c r="L47" s="4"/>
      <c r="M47" s="4"/>
      <c r="N47" s="4"/>
    </row>
    <row r="48" spans="1:14" s="8" customFormat="1" x14ac:dyDescent="0.25">
      <c r="A48" s="10"/>
      <c r="B48" s="10"/>
      <c r="C48" s="4"/>
      <c r="D48" s="4"/>
      <c r="E48" s="4"/>
      <c r="F48" s="4"/>
      <c r="G48" s="4"/>
      <c r="L48" s="4"/>
      <c r="M48" s="4"/>
      <c r="N48" s="4"/>
    </row>
    <row r="49" spans="1:14" s="8" customFormat="1" x14ac:dyDescent="0.25">
      <c r="A49" s="10"/>
      <c r="B49" s="10"/>
      <c r="C49" s="4"/>
      <c r="D49" s="4"/>
      <c r="E49" s="4"/>
      <c r="F49" s="4"/>
      <c r="G49" s="4"/>
      <c r="L49" s="4"/>
      <c r="M49" s="4"/>
      <c r="N49" s="4"/>
    </row>
    <row r="50" spans="1:14" s="8" customFormat="1" x14ac:dyDescent="0.25">
      <c r="A50" s="10"/>
      <c r="B50" s="10"/>
      <c r="C50" s="4"/>
      <c r="D50" s="4"/>
      <c r="E50" s="4"/>
      <c r="F50" s="4"/>
      <c r="G50" s="4"/>
      <c r="L50" s="4"/>
      <c r="M50" s="4"/>
      <c r="N50" s="4"/>
    </row>
    <row r="51" spans="1:14" s="8" customFormat="1" x14ac:dyDescent="0.25">
      <c r="A51" s="10"/>
      <c r="B51" s="10"/>
      <c r="C51" s="4"/>
      <c r="D51" s="4"/>
      <c r="E51" s="4"/>
      <c r="F51" s="4"/>
      <c r="G51" s="4"/>
      <c r="L51" s="4"/>
      <c r="M51" s="4"/>
      <c r="N51" s="4"/>
    </row>
    <row r="52" spans="1:14" s="8" customFormat="1" x14ac:dyDescent="0.25">
      <c r="A52" s="10"/>
      <c r="B52" s="10"/>
      <c r="C52" s="4"/>
      <c r="D52" s="4"/>
      <c r="E52" s="4"/>
      <c r="F52" s="4"/>
      <c r="G52" s="4"/>
      <c r="L52" s="4"/>
      <c r="M52" s="4"/>
      <c r="N52" s="4"/>
    </row>
    <row r="53" spans="1:14" s="8" customFormat="1" x14ac:dyDescent="0.25">
      <c r="A53" s="10"/>
      <c r="B53" s="10"/>
      <c r="C53" s="4"/>
      <c r="D53" s="4"/>
      <c r="E53" s="4"/>
      <c r="F53" s="4"/>
      <c r="G53" s="4"/>
      <c r="L53" s="4"/>
      <c r="M53" s="4"/>
      <c r="N53" s="4"/>
    </row>
    <row r="54" spans="1:14" s="8" customFormat="1" x14ac:dyDescent="0.25">
      <c r="A54" s="10"/>
      <c r="B54" s="10"/>
      <c r="C54" s="4"/>
      <c r="D54" s="4"/>
      <c r="E54" s="4"/>
      <c r="F54" s="4"/>
      <c r="G54" s="4"/>
      <c r="L54" s="4"/>
      <c r="M54" s="4"/>
      <c r="N54" s="4"/>
    </row>
    <row r="55" spans="1:14" s="8" customFormat="1" x14ac:dyDescent="0.25">
      <c r="A55" s="10"/>
      <c r="B55" s="10"/>
      <c r="C55" s="4"/>
      <c r="D55" s="4"/>
      <c r="E55" s="4"/>
      <c r="F55" s="4"/>
      <c r="G55" s="4"/>
      <c r="L55" s="4"/>
      <c r="M55" s="4"/>
      <c r="N55" s="4"/>
    </row>
    <row r="56" spans="1:14" s="8" customFormat="1" x14ac:dyDescent="0.25">
      <c r="A56" s="10"/>
      <c r="B56" s="10"/>
      <c r="C56" s="4"/>
      <c r="D56" s="4"/>
      <c r="E56" s="4"/>
      <c r="F56" s="4"/>
      <c r="G56" s="4"/>
      <c r="L56" s="4"/>
      <c r="M56" s="4"/>
      <c r="N56" s="4"/>
    </row>
    <row r="57" spans="1:14" s="8" customFormat="1" x14ac:dyDescent="0.25">
      <c r="A57" s="10"/>
      <c r="B57" s="10"/>
      <c r="C57" s="4"/>
      <c r="D57" s="4"/>
      <c r="E57" s="4"/>
      <c r="F57" s="4"/>
      <c r="G57" s="4"/>
      <c r="L57" s="4"/>
      <c r="M57" s="4"/>
      <c r="N57" s="4"/>
    </row>
    <row r="58" spans="1:14" s="8" customFormat="1" x14ac:dyDescent="0.25">
      <c r="A58" s="10"/>
      <c r="B58" s="10"/>
      <c r="C58" s="4"/>
      <c r="D58" s="4"/>
      <c r="E58" s="4"/>
      <c r="F58" s="4"/>
      <c r="G58" s="4"/>
      <c r="L58" s="4"/>
      <c r="M58" s="4"/>
      <c r="N58" s="4"/>
    </row>
    <row r="59" spans="1:14" s="8" customFormat="1" x14ac:dyDescent="0.25">
      <c r="A59" s="10"/>
      <c r="B59" s="10"/>
      <c r="C59" s="4"/>
      <c r="D59" s="4"/>
      <c r="E59" s="4"/>
      <c r="F59" s="4"/>
      <c r="G59" s="4"/>
      <c r="L59" s="4"/>
      <c r="M59" s="4"/>
      <c r="N59" s="4"/>
    </row>
    <row r="60" spans="1:14" s="8" customFormat="1" x14ac:dyDescent="0.25">
      <c r="A60" s="10"/>
      <c r="B60" s="10"/>
      <c r="C60" s="4"/>
      <c r="D60" s="4"/>
      <c r="E60" s="4"/>
      <c r="F60" s="4"/>
      <c r="G60" s="4"/>
      <c r="L60" s="4"/>
      <c r="M60" s="4"/>
      <c r="N60" s="4"/>
    </row>
    <row r="61" spans="1:14" s="8" customFormat="1" x14ac:dyDescent="0.25">
      <c r="A61" s="10"/>
      <c r="B61" s="10"/>
      <c r="C61" s="4"/>
      <c r="D61" s="4"/>
      <c r="E61" s="4"/>
      <c r="F61" s="4"/>
      <c r="G61" s="4"/>
      <c r="L61" s="4"/>
      <c r="M61" s="4"/>
      <c r="N61" s="4"/>
    </row>
    <row r="62" spans="1:14" s="8" customFormat="1" x14ac:dyDescent="0.25">
      <c r="A62" s="10"/>
      <c r="B62" s="10"/>
      <c r="C62" s="4"/>
      <c r="D62" s="4"/>
      <c r="E62" s="4"/>
      <c r="F62" s="4"/>
      <c r="G62" s="4"/>
      <c r="L62" s="4"/>
      <c r="M62" s="4"/>
      <c r="N62" s="4"/>
    </row>
    <row r="63" spans="1:14" s="8" customFormat="1" x14ac:dyDescent="0.25">
      <c r="A63" s="10"/>
      <c r="B63" s="10"/>
      <c r="C63" s="4"/>
      <c r="D63" s="4"/>
      <c r="E63" s="4"/>
      <c r="F63" s="4"/>
      <c r="G63" s="4"/>
      <c r="L63" s="4"/>
      <c r="M63" s="4"/>
      <c r="N63" s="4"/>
    </row>
    <row r="64" spans="1:14" s="8" customFormat="1" x14ac:dyDescent="0.25">
      <c r="A64" s="10"/>
      <c r="B64" s="10"/>
      <c r="C64" s="4"/>
      <c r="D64" s="4"/>
      <c r="E64" s="4"/>
      <c r="F64" s="4"/>
      <c r="G64" s="4"/>
      <c r="L64" s="4"/>
      <c r="M64" s="4"/>
      <c r="N64" s="4"/>
    </row>
    <row r="65" spans="1:14" s="8" customFormat="1" x14ac:dyDescent="0.25">
      <c r="A65" s="10"/>
      <c r="B65" s="10"/>
      <c r="C65" s="4"/>
      <c r="D65" s="4"/>
      <c r="E65" s="4"/>
      <c r="F65" s="4"/>
      <c r="G65" s="4"/>
      <c r="L65" s="4"/>
      <c r="M65" s="4"/>
      <c r="N65" s="4"/>
    </row>
    <row r="66" spans="1:14" s="8" customFormat="1" x14ac:dyDescent="0.25">
      <c r="A66" s="10"/>
      <c r="B66" s="10"/>
      <c r="C66" s="4"/>
      <c r="D66" s="4"/>
      <c r="E66" s="4"/>
      <c r="F66" s="4"/>
      <c r="G66" s="4"/>
      <c r="L66" s="4"/>
      <c r="M66" s="4"/>
      <c r="N66" s="4"/>
    </row>
    <row r="67" spans="1:14" s="8" customFormat="1" x14ac:dyDescent="0.25">
      <c r="A67" s="10"/>
      <c r="B67" s="10"/>
      <c r="C67" s="4"/>
      <c r="D67" s="4"/>
      <c r="E67" s="4"/>
      <c r="F67" s="4"/>
      <c r="G67" s="4"/>
      <c r="L67" s="4"/>
      <c r="M67" s="4"/>
      <c r="N67" s="4"/>
    </row>
    <row r="68" spans="1:14" s="8" customFormat="1" x14ac:dyDescent="0.25">
      <c r="A68" s="10"/>
      <c r="B68" s="10"/>
      <c r="C68" s="4"/>
      <c r="D68" s="4"/>
      <c r="E68" s="4"/>
      <c r="F68" s="4"/>
      <c r="G68" s="4"/>
      <c r="L68" s="4"/>
      <c r="M68" s="4"/>
      <c r="N68" s="4"/>
    </row>
    <row r="69" spans="1:14" s="8" customFormat="1" x14ac:dyDescent="0.25">
      <c r="A69" s="10"/>
      <c r="B69" s="10"/>
      <c r="C69" s="4"/>
      <c r="D69" s="4"/>
      <c r="E69" s="4"/>
      <c r="F69" s="4"/>
      <c r="G69" s="4"/>
      <c r="L69" s="4"/>
      <c r="M69" s="4"/>
      <c r="N69" s="4"/>
    </row>
    <row r="70" spans="1:14" s="8" customFormat="1" x14ac:dyDescent="0.25">
      <c r="A70" s="10"/>
      <c r="B70" s="10"/>
      <c r="C70" s="4"/>
      <c r="D70" s="4"/>
      <c r="E70" s="4"/>
      <c r="F70" s="4"/>
      <c r="G70" s="4"/>
      <c r="L70" s="4"/>
      <c r="M70" s="4"/>
      <c r="N70" s="4"/>
    </row>
    <row r="71" spans="1:14" s="8" customFormat="1" x14ac:dyDescent="0.25">
      <c r="A71" s="10"/>
      <c r="B71" s="10"/>
      <c r="C71" s="4"/>
      <c r="D71" s="4"/>
      <c r="E71" s="4"/>
      <c r="F71" s="4"/>
      <c r="G71" s="4"/>
      <c r="L71" s="4"/>
      <c r="M71" s="4"/>
      <c r="N71" s="4"/>
    </row>
    <row r="72" spans="1:14" s="8" customFormat="1" x14ac:dyDescent="0.25">
      <c r="A72" s="10"/>
      <c r="B72" s="10"/>
      <c r="C72" s="4"/>
      <c r="D72" s="4"/>
      <c r="E72" s="4"/>
      <c r="F72" s="4"/>
      <c r="G72" s="4"/>
      <c r="L72" s="4"/>
      <c r="M72" s="4"/>
      <c r="N72" s="4"/>
    </row>
    <row r="73" spans="1:14" s="8" customFormat="1" x14ac:dyDescent="0.25">
      <c r="A73" s="10"/>
      <c r="B73" s="10"/>
      <c r="C73" s="4"/>
      <c r="D73" s="4"/>
      <c r="E73" s="4"/>
      <c r="F73" s="4"/>
      <c r="G73" s="4"/>
      <c r="L73" s="4"/>
      <c r="M73" s="4"/>
      <c r="N73" s="4"/>
    </row>
    <row r="74" spans="1:14" s="8" customFormat="1" x14ac:dyDescent="0.25">
      <c r="A74" s="10"/>
      <c r="B74" s="10"/>
      <c r="C74" s="4"/>
      <c r="D74" s="4"/>
      <c r="E74" s="4"/>
      <c r="F74" s="4"/>
      <c r="G74" s="4"/>
      <c r="L74" s="4"/>
      <c r="M74" s="4"/>
      <c r="N74" s="4"/>
    </row>
    <row r="75" spans="1:14" s="8" customFormat="1" x14ac:dyDescent="0.25">
      <c r="A75" s="10"/>
      <c r="B75" s="10"/>
      <c r="C75" s="4"/>
      <c r="D75" s="4"/>
      <c r="E75" s="4"/>
      <c r="F75" s="4"/>
      <c r="G75" s="4"/>
      <c r="L75" s="4"/>
      <c r="M75" s="4"/>
      <c r="N75" s="4"/>
    </row>
    <row r="76" spans="1:14" s="8" customFormat="1" x14ac:dyDescent="0.25">
      <c r="A76" s="10"/>
      <c r="B76" s="10"/>
      <c r="C76" s="4"/>
      <c r="D76" s="4"/>
      <c r="E76" s="4"/>
      <c r="F76" s="4"/>
      <c r="G76" s="4"/>
      <c r="L76" s="4"/>
      <c r="M76" s="4"/>
      <c r="N76" s="4"/>
    </row>
    <row r="77" spans="1:14" s="8" customFormat="1" x14ac:dyDescent="0.25">
      <c r="A77" s="10"/>
      <c r="B77" s="10"/>
      <c r="C77" s="4"/>
      <c r="D77" s="4"/>
      <c r="E77" s="4"/>
      <c r="F77" s="4"/>
      <c r="G77" s="4"/>
      <c r="L77" s="4"/>
      <c r="M77" s="4"/>
      <c r="N77" s="4"/>
    </row>
    <row r="78" spans="1:14" s="8" customFormat="1" x14ac:dyDescent="0.25">
      <c r="A78" s="10"/>
      <c r="B78" s="10"/>
      <c r="C78" s="4"/>
      <c r="D78" s="4"/>
      <c r="E78" s="4"/>
      <c r="F78" s="4"/>
      <c r="G78" s="4"/>
      <c r="L78" s="4"/>
      <c r="M78" s="4"/>
      <c r="N78" s="4"/>
    </row>
    <row r="79" spans="1:14" s="8" customFormat="1" x14ac:dyDescent="0.25">
      <c r="A79" s="10"/>
      <c r="B79" s="10"/>
      <c r="C79" s="4"/>
      <c r="D79" s="4"/>
      <c r="E79" s="4"/>
      <c r="F79" s="4"/>
      <c r="G79" s="4"/>
      <c r="L79" s="4"/>
      <c r="M79" s="4"/>
      <c r="N79" s="4"/>
    </row>
    <row r="80" spans="1:14" s="8" customFormat="1" x14ac:dyDescent="0.25">
      <c r="A80" s="10"/>
      <c r="B80" s="10"/>
      <c r="C80" s="4"/>
      <c r="D80" s="4"/>
      <c r="E80" s="4"/>
      <c r="F80" s="4"/>
      <c r="G80" s="4"/>
      <c r="L80" s="4"/>
      <c r="M80" s="4"/>
      <c r="N80" s="4"/>
    </row>
    <row r="81" spans="1:14" s="8" customFormat="1" x14ac:dyDescent="0.25">
      <c r="A81" s="10"/>
      <c r="B81" s="10"/>
      <c r="C81" s="4"/>
      <c r="D81" s="4"/>
      <c r="E81" s="4"/>
      <c r="F81" s="4"/>
      <c r="G81" s="4"/>
      <c r="L81" s="4"/>
      <c r="M81" s="4"/>
      <c r="N81" s="4"/>
    </row>
    <row r="82" spans="1:14" s="8" customFormat="1" x14ac:dyDescent="0.25">
      <c r="A82" s="10"/>
      <c r="B82" s="10"/>
      <c r="C82" s="4"/>
      <c r="D82" s="4"/>
      <c r="E82" s="4"/>
      <c r="F82" s="4"/>
      <c r="G82" s="4"/>
      <c r="L82" s="4"/>
      <c r="M82" s="4"/>
      <c r="N82" s="4"/>
    </row>
    <row r="83" spans="1:14" s="8" customFormat="1" x14ac:dyDescent="0.25">
      <c r="A83" s="10"/>
      <c r="B83" s="10"/>
      <c r="C83" s="4"/>
      <c r="D83" s="4"/>
      <c r="E83" s="4"/>
      <c r="F83" s="4"/>
      <c r="G83" s="4"/>
      <c r="L83" s="4"/>
      <c r="M83" s="4"/>
      <c r="N83" s="4"/>
    </row>
    <row r="84" spans="1:14" s="8" customFormat="1" x14ac:dyDescent="0.25">
      <c r="A84" s="10"/>
      <c r="B84" s="10"/>
      <c r="C84" s="4"/>
      <c r="D84" s="4"/>
      <c r="E84" s="4"/>
      <c r="F84" s="4"/>
      <c r="G84" s="4"/>
      <c r="L84" s="4"/>
      <c r="M84" s="4"/>
      <c r="N84" s="4"/>
    </row>
    <row r="85" spans="1:14" s="8" customFormat="1" x14ac:dyDescent="0.25">
      <c r="A85" s="10"/>
      <c r="B85" s="10"/>
      <c r="C85" s="4"/>
      <c r="D85" s="4"/>
      <c r="E85" s="4"/>
      <c r="F85" s="4"/>
      <c r="G85" s="4"/>
      <c r="L85" s="4"/>
      <c r="M85" s="4"/>
      <c r="N85" s="4"/>
    </row>
    <row r="86" spans="1:14" s="8" customFormat="1" x14ac:dyDescent="0.25">
      <c r="A86" s="10"/>
      <c r="B86" s="10"/>
      <c r="C86" s="4"/>
      <c r="D86" s="4"/>
      <c r="E86" s="4"/>
      <c r="F86" s="4"/>
      <c r="G86" s="4"/>
      <c r="L86" s="4"/>
      <c r="M86" s="4"/>
      <c r="N86" s="4"/>
    </row>
    <row r="87" spans="1:14" s="8" customFormat="1" x14ac:dyDescent="0.25">
      <c r="A87" s="10"/>
      <c r="B87" s="10"/>
      <c r="C87" s="4"/>
      <c r="D87" s="4"/>
      <c r="E87" s="4"/>
      <c r="F87" s="4"/>
      <c r="G87" s="4"/>
      <c r="L87" s="4"/>
      <c r="M87" s="4"/>
      <c r="N87" s="4"/>
    </row>
    <row r="88" spans="1:14" s="8" customFormat="1" x14ac:dyDescent="0.25">
      <c r="A88" s="10"/>
      <c r="B88" s="10"/>
      <c r="C88" s="4"/>
      <c r="D88" s="4"/>
      <c r="E88" s="4"/>
      <c r="F88" s="4"/>
      <c r="G88" s="4"/>
      <c r="L88" s="4"/>
      <c r="M88" s="4"/>
      <c r="N88" s="4"/>
    </row>
    <row r="89" spans="1:14" s="8" customFormat="1" x14ac:dyDescent="0.25">
      <c r="A89" s="10"/>
      <c r="B89" s="10"/>
      <c r="C89" s="4"/>
      <c r="D89" s="4"/>
      <c r="E89" s="4"/>
      <c r="F89" s="4"/>
      <c r="G89" s="4"/>
      <c r="L89" s="4"/>
      <c r="M89" s="4"/>
      <c r="N89" s="4"/>
    </row>
    <row r="90" spans="1:14" s="13" customFormat="1" ht="15.6" x14ac:dyDescent="0.25">
      <c r="A90" s="10"/>
      <c r="B90" s="10"/>
      <c r="C90" s="4"/>
      <c r="D90" s="4"/>
      <c r="E90" s="4"/>
      <c r="F90" s="4"/>
      <c r="G90" s="4"/>
      <c r="H90" s="8"/>
      <c r="I90" s="8"/>
      <c r="J90" s="8"/>
      <c r="K90" s="8"/>
      <c r="L90" s="4"/>
      <c r="M90" s="4"/>
      <c r="N90" s="4"/>
    </row>
    <row r="91" spans="1:14" s="8" customFormat="1" x14ac:dyDescent="0.25">
      <c r="A91" s="10"/>
      <c r="B91" s="10"/>
      <c r="C91" s="4"/>
      <c r="D91" s="4"/>
      <c r="E91" s="4"/>
      <c r="F91" s="4"/>
      <c r="G91" s="4"/>
      <c r="L91" s="4"/>
      <c r="M91" s="4"/>
      <c r="N91" s="4"/>
    </row>
    <row r="92" spans="1:14" s="8" customFormat="1" x14ac:dyDescent="0.25">
      <c r="A92" s="10"/>
      <c r="B92" s="10"/>
      <c r="C92" s="4"/>
      <c r="D92" s="4"/>
      <c r="E92" s="4"/>
      <c r="F92" s="4"/>
      <c r="G92" s="4"/>
      <c r="L92" s="4"/>
      <c r="M92" s="4"/>
      <c r="N92" s="4"/>
    </row>
    <row r="93" spans="1:14" s="8" customFormat="1" x14ac:dyDescent="0.25">
      <c r="A93" s="10"/>
      <c r="B93" s="10"/>
      <c r="C93" s="4"/>
      <c r="D93" s="4"/>
      <c r="E93" s="4"/>
      <c r="F93" s="4"/>
      <c r="G93" s="4"/>
      <c r="L93" s="4"/>
      <c r="M93" s="4"/>
      <c r="N93" s="4"/>
    </row>
    <row r="94" spans="1:14" s="8" customFormat="1" x14ac:dyDescent="0.25">
      <c r="A94" s="10"/>
      <c r="B94" s="10"/>
      <c r="C94" s="4"/>
      <c r="D94" s="4"/>
      <c r="E94" s="4"/>
      <c r="F94" s="4"/>
      <c r="G94" s="4"/>
      <c r="L94" s="4"/>
      <c r="M94" s="4"/>
      <c r="N94" s="4"/>
    </row>
    <row r="95" spans="1:14" s="8" customFormat="1" x14ac:dyDescent="0.25">
      <c r="A95" s="10"/>
      <c r="B95" s="10"/>
      <c r="C95" s="4"/>
      <c r="D95" s="4"/>
      <c r="E95" s="4"/>
      <c r="F95" s="4"/>
      <c r="G95" s="4"/>
      <c r="L95" s="4"/>
      <c r="M95" s="4"/>
      <c r="N95" s="4"/>
    </row>
    <row r="96" spans="1:14" s="8" customFormat="1" x14ac:dyDescent="0.25">
      <c r="A96" s="10"/>
      <c r="B96" s="10"/>
      <c r="C96" s="4"/>
      <c r="D96" s="4"/>
      <c r="E96" s="4"/>
      <c r="F96" s="4"/>
      <c r="G96" s="4"/>
      <c r="L96" s="4"/>
      <c r="M96" s="4"/>
      <c r="N96" s="4"/>
    </row>
    <row r="97" spans="1:14" s="8" customFormat="1" x14ac:dyDescent="0.25">
      <c r="A97" s="10"/>
      <c r="B97" s="10"/>
      <c r="C97" s="4"/>
      <c r="D97" s="4"/>
      <c r="E97" s="4"/>
      <c r="F97" s="4"/>
      <c r="G97" s="4"/>
      <c r="L97" s="4"/>
      <c r="M97" s="4"/>
      <c r="N97" s="4"/>
    </row>
    <row r="98" spans="1:14" s="8" customFormat="1" x14ac:dyDescent="0.25">
      <c r="A98" s="10"/>
      <c r="B98" s="10"/>
      <c r="C98" s="4"/>
      <c r="D98" s="4"/>
      <c r="E98" s="4"/>
      <c r="F98" s="4"/>
      <c r="G98" s="4"/>
      <c r="L98" s="4"/>
      <c r="M98" s="4"/>
      <c r="N98" s="4"/>
    </row>
    <row r="99" spans="1:14" s="8" customFormat="1" x14ac:dyDescent="0.25">
      <c r="A99" s="10"/>
      <c r="B99" s="10"/>
      <c r="C99" s="4"/>
      <c r="D99" s="4"/>
      <c r="E99" s="4"/>
      <c r="F99" s="4"/>
      <c r="G99" s="4"/>
      <c r="L99" s="4"/>
      <c r="M99" s="4"/>
      <c r="N99" s="4"/>
    </row>
    <row r="100" spans="1:14" s="8" customFormat="1" x14ac:dyDescent="0.25">
      <c r="A100" s="10"/>
      <c r="B100" s="10"/>
      <c r="C100" s="4"/>
      <c r="D100" s="4"/>
      <c r="E100" s="4"/>
      <c r="F100" s="4"/>
      <c r="G100" s="4"/>
      <c r="L100" s="4"/>
      <c r="M100" s="4"/>
      <c r="N100" s="4"/>
    </row>
    <row r="101" spans="1:14" s="8" customFormat="1" x14ac:dyDescent="0.25">
      <c r="A101" s="10"/>
      <c r="B101" s="10"/>
      <c r="C101" s="4"/>
      <c r="D101" s="4"/>
      <c r="E101" s="4"/>
      <c r="F101" s="4"/>
      <c r="G101" s="4"/>
      <c r="L101" s="4"/>
      <c r="M101" s="4"/>
      <c r="N101" s="4"/>
    </row>
    <row r="102" spans="1:14" s="8" customFormat="1" x14ac:dyDescent="0.25">
      <c r="A102" s="10"/>
      <c r="B102" s="10"/>
      <c r="C102" s="4"/>
      <c r="D102" s="4"/>
      <c r="E102" s="4"/>
      <c r="F102" s="4"/>
      <c r="G102" s="4"/>
      <c r="L102" s="4"/>
      <c r="M102" s="4"/>
      <c r="N102" s="4"/>
    </row>
    <row r="103" spans="1:14" s="8" customFormat="1" x14ac:dyDescent="0.25">
      <c r="A103" s="10"/>
      <c r="B103" s="10"/>
      <c r="C103" s="4"/>
      <c r="D103" s="4"/>
      <c r="E103" s="4"/>
      <c r="F103" s="4"/>
      <c r="G103" s="4"/>
      <c r="L103" s="4"/>
      <c r="M103" s="4"/>
      <c r="N103" s="4"/>
    </row>
    <row r="104" spans="1:14" s="8" customFormat="1" x14ac:dyDescent="0.25">
      <c r="A104" s="10"/>
      <c r="B104" s="10"/>
      <c r="C104" s="4"/>
      <c r="D104" s="4"/>
      <c r="E104" s="4"/>
      <c r="F104" s="4"/>
      <c r="G104" s="4"/>
      <c r="L104" s="4"/>
      <c r="M104" s="4"/>
      <c r="N104" s="4"/>
    </row>
    <row r="105" spans="1:14" s="8" customFormat="1" x14ac:dyDescent="0.25">
      <c r="A105" s="10"/>
      <c r="B105" s="10"/>
      <c r="C105" s="4"/>
      <c r="D105" s="4"/>
      <c r="E105" s="4"/>
      <c r="F105" s="4"/>
      <c r="G105" s="4"/>
      <c r="L105" s="4"/>
      <c r="M105" s="4"/>
      <c r="N105" s="4"/>
    </row>
    <row r="106" spans="1:14" s="8" customFormat="1" x14ac:dyDescent="0.25">
      <c r="A106" s="10"/>
      <c r="B106" s="10"/>
      <c r="C106" s="4"/>
      <c r="D106" s="4"/>
      <c r="E106" s="4"/>
      <c r="F106" s="4"/>
      <c r="G106" s="4"/>
      <c r="L106" s="4"/>
      <c r="M106" s="4"/>
      <c r="N106" s="4"/>
    </row>
    <row r="107" spans="1:14" s="8" customFormat="1" x14ac:dyDescent="0.25">
      <c r="A107" s="10"/>
      <c r="B107" s="10"/>
      <c r="C107" s="4"/>
      <c r="D107" s="4"/>
      <c r="E107" s="4"/>
      <c r="F107" s="4"/>
      <c r="G107" s="4"/>
      <c r="L107" s="4"/>
      <c r="M107" s="4"/>
      <c r="N107" s="4"/>
    </row>
    <row r="108" spans="1:14" s="8" customFormat="1" x14ac:dyDescent="0.25">
      <c r="A108" s="10"/>
      <c r="B108" s="10"/>
      <c r="C108" s="4"/>
      <c r="D108" s="4"/>
      <c r="E108" s="4"/>
      <c r="F108" s="4"/>
      <c r="G108" s="4"/>
      <c r="L108" s="4"/>
      <c r="M108" s="4"/>
      <c r="N108" s="4"/>
    </row>
    <row r="109" spans="1:14" s="8" customFormat="1" x14ac:dyDescent="0.25">
      <c r="A109" s="10"/>
      <c r="B109" s="10"/>
      <c r="C109" s="4"/>
      <c r="D109" s="4"/>
      <c r="E109" s="4"/>
      <c r="F109" s="4"/>
      <c r="G109" s="4"/>
      <c r="L109" s="4"/>
      <c r="M109" s="4"/>
      <c r="N109" s="4"/>
    </row>
    <row r="110" spans="1:14" s="8" customFormat="1" x14ac:dyDescent="0.25">
      <c r="A110" s="10"/>
      <c r="B110" s="10"/>
      <c r="C110" s="4"/>
      <c r="D110" s="4"/>
      <c r="E110" s="4"/>
      <c r="F110" s="4"/>
      <c r="G110" s="4"/>
      <c r="L110" s="4"/>
      <c r="M110" s="4"/>
      <c r="N110" s="4"/>
    </row>
    <row r="111" spans="1:14" s="8" customFormat="1" x14ac:dyDescent="0.25">
      <c r="A111" s="10"/>
      <c r="B111" s="10"/>
      <c r="C111" s="4"/>
      <c r="D111" s="4"/>
      <c r="E111" s="4"/>
      <c r="F111" s="4"/>
      <c r="G111" s="4"/>
      <c r="L111" s="4"/>
      <c r="M111" s="4"/>
      <c r="N111" s="4"/>
    </row>
    <row r="112" spans="1:14" s="8" customFormat="1" x14ac:dyDescent="0.25">
      <c r="A112" s="10"/>
      <c r="B112" s="10"/>
      <c r="C112" s="4"/>
      <c r="D112" s="4"/>
      <c r="E112" s="4"/>
      <c r="F112" s="4"/>
      <c r="G112" s="4"/>
      <c r="L112" s="4"/>
      <c r="M112" s="4"/>
      <c r="N112" s="4"/>
    </row>
    <row r="113" spans="1:14" s="8" customFormat="1" x14ac:dyDescent="0.25">
      <c r="A113" s="10"/>
      <c r="B113" s="10"/>
      <c r="C113" s="4"/>
      <c r="D113" s="4"/>
      <c r="E113" s="4"/>
      <c r="F113" s="4"/>
      <c r="G113" s="4"/>
      <c r="L113" s="4"/>
      <c r="M113" s="4"/>
      <c r="N113" s="4"/>
    </row>
    <row r="114" spans="1:14" s="8" customFormat="1" x14ac:dyDescent="0.25">
      <c r="A114" s="10"/>
      <c r="B114" s="10"/>
      <c r="C114" s="4"/>
      <c r="D114" s="4"/>
      <c r="E114" s="4"/>
      <c r="F114" s="4"/>
      <c r="G114" s="4"/>
      <c r="L114" s="4"/>
      <c r="M114" s="4"/>
      <c r="N114" s="4"/>
    </row>
    <row r="115" spans="1:14" s="8" customFormat="1" x14ac:dyDescent="0.25">
      <c r="A115" s="10"/>
      <c r="B115" s="10"/>
      <c r="C115" s="4"/>
      <c r="D115" s="4"/>
      <c r="E115" s="4"/>
      <c r="F115" s="4"/>
      <c r="G115" s="4"/>
      <c r="L115" s="4"/>
      <c r="M115" s="4"/>
      <c r="N115" s="4"/>
    </row>
    <row r="116" spans="1:14" s="8" customFormat="1" x14ac:dyDescent="0.25">
      <c r="A116" s="10"/>
      <c r="B116" s="10"/>
      <c r="C116" s="4"/>
      <c r="D116" s="4"/>
      <c r="E116" s="4"/>
      <c r="F116" s="4"/>
      <c r="G116" s="4"/>
      <c r="L116" s="4"/>
      <c r="M116" s="4"/>
      <c r="N116" s="4"/>
    </row>
    <row r="117" spans="1:14" s="8" customFormat="1" x14ac:dyDescent="0.25">
      <c r="A117" s="10"/>
      <c r="B117" s="10"/>
      <c r="C117" s="4"/>
      <c r="D117" s="4"/>
      <c r="E117" s="4"/>
      <c r="F117" s="4"/>
      <c r="G117" s="4"/>
      <c r="L117" s="4"/>
      <c r="M117" s="4"/>
      <c r="N117" s="4"/>
    </row>
    <row r="118" spans="1:14" s="8" customFormat="1" x14ac:dyDescent="0.25">
      <c r="A118" s="10"/>
      <c r="B118" s="10"/>
      <c r="C118" s="4"/>
      <c r="D118" s="4"/>
      <c r="E118" s="4"/>
      <c r="F118" s="4"/>
      <c r="G118" s="4"/>
      <c r="L118" s="4"/>
      <c r="M118" s="4"/>
      <c r="N118" s="4"/>
    </row>
    <row r="119" spans="1:14" s="8" customFormat="1" x14ac:dyDescent="0.25">
      <c r="A119" s="10"/>
      <c r="B119" s="10"/>
      <c r="C119" s="4"/>
      <c r="D119" s="4"/>
      <c r="E119" s="4"/>
      <c r="F119" s="4"/>
      <c r="G119" s="4"/>
      <c r="L119" s="4"/>
      <c r="M119" s="4"/>
      <c r="N119" s="4"/>
    </row>
    <row r="120" spans="1:14" s="8" customFormat="1" x14ac:dyDescent="0.25">
      <c r="A120" s="10"/>
      <c r="B120" s="10"/>
      <c r="C120" s="4"/>
      <c r="D120" s="4"/>
      <c r="E120" s="4"/>
      <c r="F120" s="4"/>
      <c r="G120" s="4"/>
      <c r="L120" s="4"/>
      <c r="M120" s="4"/>
      <c r="N120" s="4"/>
    </row>
    <row r="121" spans="1:14" s="8" customFormat="1" x14ac:dyDescent="0.25">
      <c r="A121" s="10"/>
      <c r="B121" s="10"/>
      <c r="C121" s="4"/>
      <c r="D121" s="4"/>
      <c r="E121" s="4"/>
      <c r="F121" s="4"/>
      <c r="G121" s="4"/>
      <c r="L121" s="4"/>
      <c r="M121" s="4"/>
      <c r="N121" s="4"/>
    </row>
    <row r="122" spans="1:14" s="8" customFormat="1" x14ac:dyDescent="0.25">
      <c r="A122" s="10"/>
      <c r="B122" s="10"/>
      <c r="C122" s="4"/>
      <c r="D122" s="4"/>
      <c r="E122" s="4"/>
      <c r="F122" s="4"/>
      <c r="G122" s="4"/>
      <c r="L122" s="4"/>
      <c r="M122" s="4"/>
      <c r="N122" s="4"/>
    </row>
    <row r="123" spans="1:14" s="8" customFormat="1" x14ac:dyDescent="0.25">
      <c r="A123" s="10"/>
      <c r="B123" s="10"/>
      <c r="C123" s="4"/>
      <c r="D123" s="4"/>
      <c r="E123" s="4"/>
      <c r="F123" s="4"/>
      <c r="G123" s="4"/>
      <c r="L123" s="4"/>
      <c r="M123" s="4"/>
      <c r="N123" s="4"/>
    </row>
    <row r="124" spans="1:14" s="8" customFormat="1" x14ac:dyDescent="0.25">
      <c r="A124" s="10"/>
      <c r="B124" s="10"/>
      <c r="C124" s="4"/>
      <c r="D124" s="4"/>
      <c r="E124" s="4"/>
      <c r="F124" s="4"/>
      <c r="G124" s="4"/>
      <c r="L124" s="4"/>
      <c r="M124" s="4"/>
      <c r="N124" s="4"/>
    </row>
    <row r="125" spans="1:14" s="8" customFormat="1" x14ac:dyDescent="0.25">
      <c r="A125" s="10"/>
      <c r="B125" s="10"/>
      <c r="C125" s="4"/>
      <c r="D125" s="4"/>
      <c r="E125" s="4"/>
      <c r="F125" s="4"/>
      <c r="G125" s="4"/>
      <c r="L125" s="4"/>
      <c r="M125" s="4"/>
      <c r="N125" s="4"/>
    </row>
    <row r="126" spans="1:14" s="8" customFormat="1" x14ac:dyDescent="0.25">
      <c r="A126" s="10"/>
      <c r="B126" s="10"/>
      <c r="C126" s="4"/>
      <c r="D126" s="4"/>
      <c r="E126" s="4"/>
      <c r="F126" s="4"/>
      <c r="G126" s="4"/>
      <c r="L126" s="4"/>
      <c r="M126" s="4"/>
      <c r="N126" s="4"/>
    </row>
    <row r="127" spans="1:14" s="8" customFormat="1" x14ac:dyDescent="0.25">
      <c r="A127" s="10"/>
      <c r="B127" s="10"/>
      <c r="C127" s="4"/>
      <c r="D127" s="4"/>
      <c r="E127" s="4"/>
      <c r="F127" s="4"/>
      <c r="G127" s="4"/>
      <c r="L127" s="4"/>
      <c r="M127" s="4"/>
      <c r="N127" s="4"/>
    </row>
    <row r="128" spans="1:14" s="8" customFormat="1" x14ac:dyDescent="0.25">
      <c r="A128" s="10"/>
      <c r="B128" s="10"/>
      <c r="C128" s="4"/>
      <c r="D128" s="4"/>
      <c r="E128" s="4"/>
      <c r="F128" s="4"/>
      <c r="G128" s="4"/>
      <c r="L128" s="4"/>
      <c r="M128" s="4"/>
      <c r="N128" s="4"/>
    </row>
    <row r="129" spans="1:14" s="8" customFormat="1" x14ac:dyDescent="0.25">
      <c r="A129" s="10"/>
      <c r="B129" s="10"/>
      <c r="C129" s="4"/>
      <c r="D129" s="4"/>
      <c r="E129" s="4"/>
      <c r="F129" s="4"/>
      <c r="G129" s="4"/>
      <c r="L129" s="4"/>
      <c r="M129" s="4"/>
      <c r="N129" s="4"/>
    </row>
    <row r="130" spans="1:14" s="8" customFormat="1" x14ac:dyDescent="0.25">
      <c r="A130" s="10"/>
      <c r="B130" s="10"/>
      <c r="C130" s="4"/>
      <c r="D130" s="4"/>
      <c r="E130" s="4"/>
      <c r="F130" s="4"/>
      <c r="G130" s="4"/>
      <c r="L130" s="4"/>
      <c r="M130" s="4"/>
      <c r="N130" s="4"/>
    </row>
    <row r="131" spans="1:14" s="8" customFormat="1" x14ac:dyDescent="0.25">
      <c r="A131" s="10"/>
      <c r="B131" s="10"/>
      <c r="C131" s="4"/>
      <c r="D131" s="4"/>
      <c r="E131" s="4"/>
      <c r="F131" s="4"/>
      <c r="G131" s="4"/>
      <c r="L131" s="4"/>
      <c r="M131" s="4"/>
      <c r="N131" s="4"/>
    </row>
    <row r="132" spans="1:14" s="8" customFormat="1" x14ac:dyDescent="0.25">
      <c r="A132" s="10"/>
      <c r="B132" s="10"/>
      <c r="C132" s="4"/>
      <c r="D132" s="4"/>
      <c r="E132" s="4"/>
      <c r="F132" s="4"/>
      <c r="G132" s="4"/>
      <c r="L132" s="4"/>
      <c r="M132" s="4"/>
      <c r="N132" s="4"/>
    </row>
    <row r="133" spans="1:14" s="8" customFormat="1" x14ac:dyDescent="0.25">
      <c r="A133" s="10"/>
      <c r="B133" s="10"/>
      <c r="C133" s="4"/>
      <c r="D133" s="4"/>
      <c r="E133" s="4"/>
      <c r="F133" s="4"/>
      <c r="G133" s="4"/>
      <c r="L133" s="4"/>
      <c r="M133" s="4"/>
      <c r="N133" s="4"/>
    </row>
    <row r="134" spans="1:14" s="8" customFormat="1" x14ac:dyDescent="0.25">
      <c r="A134" s="10"/>
      <c r="B134" s="10"/>
      <c r="C134" s="4"/>
      <c r="D134" s="4"/>
      <c r="E134" s="4"/>
      <c r="F134" s="4"/>
      <c r="G134" s="4"/>
      <c r="L134" s="4"/>
      <c r="M134" s="4"/>
      <c r="N134" s="4"/>
    </row>
    <row r="135" spans="1:14" s="8" customFormat="1" x14ac:dyDescent="0.25">
      <c r="A135" s="10"/>
      <c r="B135" s="10"/>
      <c r="C135" s="4"/>
      <c r="D135" s="4"/>
      <c r="E135" s="4"/>
      <c r="F135" s="4"/>
      <c r="G135" s="4"/>
      <c r="L135" s="4"/>
      <c r="M135" s="4"/>
      <c r="N135" s="4"/>
    </row>
    <row r="136" spans="1:14" s="8" customFormat="1" x14ac:dyDescent="0.25">
      <c r="A136" s="10"/>
      <c r="B136" s="10"/>
      <c r="C136" s="4"/>
      <c r="D136" s="4"/>
      <c r="E136" s="4"/>
      <c r="F136" s="4"/>
      <c r="G136" s="4"/>
      <c r="L136" s="4"/>
      <c r="M136" s="4"/>
      <c r="N136" s="4"/>
    </row>
    <row r="137" spans="1:14" s="8" customFormat="1" x14ac:dyDescent="0.25">
      <c r="A137" s="10"/>
      <c r="B137" s="10"/>
      <c r="C137" s="4"/>
      <c r="D137" s="4"/>
      <c r="E137" s="4"/>
      <c r="F137" s="4"/>
      <c r="G137" s="4"/>
      <c r="L137" s="4"/>
      <c r="M137" s="4"/>
      <c r="N137" s="4"/>
    </row>
    <row r="138" spans="1:14" s="8" customFormat="1" x14ac:dyDescent="0.25">
      <c r="A138" s="10"/>
      <c r="B138" s="10"/>
      <c r="C138" s="4"/>
      <c r="D138" s="4"/>
      <c r="E138" s="4"/>
      <c r="F138" s="4"/>
      <c r="G138" s="4"/>
      <c r="L138" s="4"/>
      <c r="M138" s="4"/>
      <c r="N138" s="4"/>
    </row>
    <row r="139" spans="1:14" s="8" customFormat="1" x14ac:dyDescent="0.25">
      <c r="A139" s="10"/>
      <c r="B139" s="10"/>
      <c r="C139" s="4"/>
      <c r="D139" s="4"/>
      <c r="E139" s="4"/>
      <c r="F139" s="4"/>
      <c r="G139" s="4"/>
      <c r="L139" s="4"/>
      <c r="M139" s="4"/>
      <c r="N139" s="4"/>
    </row>
    <row r="140" spans="1:14" s="8" customFormat="1" x14ac:dyDescent="0.25">
      <c r="A140" s="10"/>
      <c r="B140" s="10"/>
      <c r="C140" s="4"/>
      <c r="D140" s="4"/>
      <c r="E140" s="4"/>
      <c r="F140" s="4"/>
      <c r="G140" s="4"/>
      <c r="L140" s="4"/>
      <c r="M140" s="4"/>
      <c r="N140" s="4"/>
    </row>
    <row r="141" spans="1:14" s="13" customFormat="1" ht="15.6" x14ac:dyDescent="0.25">
      <c r="A141" s="10"/>
      <c r="B141" s="10"/>
      <c r="C141" s="4"/>
      <c r="D141" s="4"/>
      <c r="E141" s="4"/>
      <c r="F141" s="4"/>
      <c r="G141" s="4"/>
      <c r="H141" s="8"/>
      <c r="I141" s="8"/>
      <c r="J141" s="8"/>
      <c r="K141" s="8"/>
      <c r="L141" s="4"/>
      <c r="M141" s="4"/>
      <c r="N141" s="4"/>
    </row>
    <row r="142" spans="1:14" s="13" customFormat="1" ht="15.6" x14ac:dyDescent="0.25">
      <c r="A142" s="10"/>
      <c r="B142" s="10"/>
      <c r="C142" s="4"/>
      <c r="D142" s="4"/>
      <c r="E142" s="4"/>
      <c r="F142" s="4"/>
      <c r="G142" s="4"/>
      <c r="H142" s="8"/>
      <c r="I142" s="8"/>
      <c r="J142" s="8"/>
      <c r="K142" s="8"/>
      <c r="L142" s="4"/>
      <c r="M142" s="4"/>
      <c r="N142" s="4"/>
    </row>
    <row r="143" spans="1:14" s="8" customFormat="1" x14ac:dyDescent="0.25">
      <c r="A143" s="10"/>
      <c r="B143" s="10"/>
      <c r="C143" s="4"/>
      <c r="D143" s="4"/>
      <c r="E143" s="4"/>
      <c r="F143" s="4"/>
      <c r="G143" s="4"/>
      <c r="L143" s="4"/>
      <c r="M143" s="4"/>
      <c r="N143" s="4"/>
    </row>
    <row r="144" spans="1:14" s="8" customFormat="1" x14ac:dyDescent="0.25">
      <c r="A144" s="10"/>
      <c r="B144" s="10"/>
      <c r="C144" s="4"/>
      <c r="D144" s="4"/>
      <c r="E144" s="4"/>
      <c r="F144" s="4"/>
      <c r="G144" s="4"/>
      <c r="L144" s="4"/>
      <c r="M144" s="4"/>
      <c r="N144" s="4"/>
    </row>
    <row r="145" spans="1:14" s="8" customFormat="1" x14ac:dyDescent="0.25">
      <c r="A145" s="10"/>
      <c r="B145" s="10"/>
      <c r="C145" s="4"/>
      <c r="D145" s="4"/>
      <c r="E145" s="4"/>
      <c r="F145" s="4"/>
      <c r="G145" s="4"/>
      <c r="L145" s="4"/>
      <c r="M145" s="4"/>
      <c r="N145" s="4"/>
    </row>
    <row r="146" spans="1:14" s="8" customFormat="1" x14ac:dyDescent="0.25">
      <c r="A146" s="10"/>
      <c r="B146" s="10"/>
      <c r="C146" s="4"/>
      <c r="D146" s="4"/>
      <c r="E146" s="4"/>
      <c r="F146" s="4"/>
      <c r="G146" s="4"/>
      <c r="L146" s="4"/>
      <c r="M146" s="4"/>
      <c r="N146" s="4"/>
    </row>
    <row r="147" spans="1:14" s="8" customFormat="1" x14ac:dyDescent="0.25">
      <c r="A147" s="10"/>
      <c r="B147" s="10"/>
      <c r="C147" s="4"/>
      <c r="D147" s="4"/>
      <c r="E147" s="4"/>
      <c r="F147" s="4"/>
      <c r="G147" s="4"/>
      <c r="L147" s="4"/>
      <c r="M147" s="4"/>
      <c r="N147" s="4"/>
    </row>
    <row r="148" spans="1:14" s="8" customFormat="1" x14ac:dyDescent="0.25">
      <c r="A148" s="10"/>
      <c r="B148" s="10"/>
      <c r="C148" s="4"/>
      <c r="D148" s="4"/>
      <c r="E148" s="4"/>
      <c r="F148" s="4"/>
      <c r="G148" s="4"/>
      <c r="L148" s="4"/>
      <c r="M148" s="4"/>
      <c r="N148" s="4"/>
    </row>
    <row r="149" spans="1:14" s="8" customFormat="1" x14ac:dyDescent="0.25">
      <c r="A149" s="10"/>
      <c r="B149" s="10"/>
      <c r="C149" s="4"/>
      <c r="D149" s="4"/>
      <c r="E149" s="4"/>
      <c r="F149" s="4"/>
      <c r="G149" s="4"/>
      <c r="L149" s="4"/>
      <c r="M149" s="4"/>
      <c r="N149" s="4"/>
    </row>
    <row r="150" spans="1:14" s="8" customFormat="1" x14ac:dyDescent="0.25">
      <c r="A150" s="10"/>
      <c r="B150" s="10"/>
      <c r="C150" s="4"/>
      <c r="D150" s="4"/>
      <c r="E150" s="4"/>
      <c r="F150" s="4"/>
      <c r="G150" s="4"/>
      <c r="L150" s="4"/>
      <c r="M150" s="4"/>
      <c r="N150" s="4"/>
    </row>
    <row r="151" spans="1:14" s="8" customFormat="1" x14ac:dyDescent="0.25">
      <c r="A151" s="10"/>
      <c r="B151" s="10"/>
      <c r="C151" s="4"/>
      <c r="D151" s="4"/>
      <c r="E151" s="4"/>
      <c r="F151" s="4"/>
      <c r="G151" s="4"/>
      <c r="L151" s="4"/>
      <c r="M151" s="4"/>
      <c r="N151" s="4"/>
    </row>
    <row r="152" spans="1:14" s="8" customFormat="1" x14ac:dyDescent="0.25">
      <c r="A152" s="10"/>
      <c r="B152" s="10"/>
      <c r="C152" s="4"/>
      <c r="D152" s="4"/>
      <c r="E152" s="4"/>
      <c r="F152" s="4"/>
      <c r="G152" s="4"/>
      <c r="L152" s="4"/>
      <c r="M152" s="4"/>
      <c r="N152" s="4"/>
    </row>
    <row r="153" spans="1:14" s="13" customFormat="1" ht="19.5" customHeight="1" x14ac:dyDescent="0.25">
      <c r="A153" s="10"/>
      <c r="B153" s="10"/>
      <c r="C153" s="4"/>
      <c r="D153" s="4"/>
      <c r="E153" s="4"/>
      <c r="F153" s="4"/>
      <c r="G153" s="4"/>
      <c r="H153" s="8"/>
      <c r="I153" s="8"/>
      <c r="J153" s="8"/>
      <c r="K153" s="8"/>
      <c r="L153" s="4"/>
      <c r="M153" s="4"/>
      <c r="N153" s="4"/>
    </row>
    <row r="154" spans="1:14" s="13" customFormat="1" ht="15.6" x14ac:dyDescent="0.25">
      <c r="A154" s="10"/>
      <c r="B154" s="10"/>
      <c r="C154" s="4"/>
      <c r="D154" s="4"/>
      <c r="E154" s="4"/>
      <c r="F154" s="4"/>
      <c r="G154" s="4"/>
      <c r="H154" s="8"/>
      <c r="I154" s="8"/>
      <c r="J154" s="8"/>
      <c r="K154" s="8"/>
      <c r="L154" s="4"/>
      <c r="M154" s="4"/>
      <c r="N154" s="4"/>
    </row>
    <row r="155" spans="1:14" s="8" customFormat="1" x14ac:dyDescent="0.25">
      <c r="A155" s="10"/>
      <c r="B155" s="10"/>
      <c r="C155" s="4"/>
      <c r="D155" s="4"/>
      <c r="E155" s="4"/>
      <c r="F155" s="4"/>
      <c r="G155" s="4"/>
      <c r="L155" s="4"/>
      <c r="M155" s="4"/>
      <c r="N155" s="4"/>
    </row>
    <row r="156" spans="1:14" s="8" customFormat="1" x14ac:dyDescent="0.25">
      <c r="A156" s="10"/>
      <c r="B156" s="10"/>
      <c r="C156" s="4"/>
      <c r="D156" s="4"/>
      <c r="E156" s="4"/>
      <c r="F156" s="4"/>
      <c r="G156" s="4"/>
      <c r="L156" s="4"/>
      <c r="M156" s="4"/>
      <c r="N156" s="4"/>
    </row>
    <row r="157" spans="1:14" s="8" customFormat="1" x14ac:dyDescent="0.25">
      <c r="A157" s="10"/>
      <c r="B157" s="10"/>
      <c r="C157" s="4"/>
      <c r="D157" s="4"/>
      <c r="E157" s="4"/>
      <c r="F157" s="4"/>
      <c r="G157" s="4"/>
      <c r="L157" s="4"/>
      <c r="M157" s="4"/>
      <c r="N157" s="4"/>
    </row>
    <row r="158" spans="1:14" s="8" customFormat="1" x14ac:dyDescent="0.25">
      <c r="A158" s="10"/>
      <c r="B158" s="10"/>
      <c r="C158" s="4"/>
      <c r="D158" s="4"/>
      <c r="E158" s="4"/>
      <c r="F158" s="4"/>
      <c r="G158" s="4"/>
      <c r="L158" s="4"/>
      <c r="M158" s="4"/>
      <c r="N158" s="4"/>
    </row>
    <row r="159" spans="1:14" s="8" customFormat="1" x14ac:dyDescent="0.25">
      <c r="A159" s="10"/>
      <c r="B159" s="10"/>
      <c r="C159" s="4"/>
      <c r="D159" s="4"/>
      <c r="E159" s="4"/>
      <c r="F159" s="4"/>
      <c r="G159" s="4"/>
      <c r="L159" s="4"/>
      <c r="M159" s="4"/>
      <c r="N159" s="4"/>
    </row>
    <row r="160" spans="1:14" s="8" customFormat="1" x14ac:dyDescent="0.25">
      <c r="A160" s="10"/>
      <c r="B160" s="10"/>
      <c r="C160" s="4"/>
      <c r="D160" s="4"/>
      <c r="E160" s="4"/>
      <c r="F160" s="4"/>
      <c r="G160" s="4"/>
      <c r="L160" s="4"/>
      <c r="M160" s="4"/>
      <c r="N160" s="4"/>
    </row>
    <row r="161" spans="1:14" s="8" customFormat="1" x14ac:dyDescent="0.25">
      <c r="A161" s="10"/>
      <c r="B161" s="10"/>
      <c r="C161" s="4"/>
      <c r="D161" s="4"/>
      <c r="E161" s="4"/>
      <c r="F161" s="4"/>
      <c r="G161" s="4"/>
      <c r="L161" s="4"/>
      <c r="M161" s="4"/>
      <c r="N161" s="4"/>
    </row>
    <row r="162" spans="1:14" s="8" customFormat="1" x14ac:dyDescent="0.25">
      <c r="A162" s="10"/>
      <c r="B162" s="10"/>
      <c r="C162" s="4"/>
      <c r="D162" s="4"/>
      <c r="E162" s="4"/>
      <c r="F162" s="4"/>
      <c r="G162" s="4"/>
      <c r="L162" s="4"/>
      <c r="M162" s="4"/>
      <c r="N162" s="4"/>
    </row>
    <row r="163" spans="1:14" s="8" customFormat="1" x14ac:dyDescent="0.25">
      <c r="A163" s="10"/>
      <c r="B163" s="10"/>
      <c r="C163" s="4"/>
      <c r="D163" s="4"/>
      <c r="E163" s="4"/>
      <c r="F163" s="4"/>
      <c r="G163" s="4"/>
      <c r="L163" s="4"/>
      <c r="M163" s="4"/>
      <c r="N163" s="4"/>
    </row>
    <row r="164" spans="1:14" s="8" customFormat="1" x14ac:dyDescent="0.25">
      <c r="A164" s="10"/>
      <c r="B164" s="10"/>
      <c r="C164" s="4"/>
      <c r="D164" s="4"/>
      <c r="E164" s="4"/>
      <c r="F164" s="4"/>
      <c r="G164" s="4"/>
      <c r="L164" s="4"/>
      <c r="M164" s="4"/>
      <c r="N164" s="4"/>
    </row>
    <row r="165" spans="1:14" s="8" customFormat="1" x14ac:dyDescent="0.25">
      <c r="A165" s="10"/>
      <c r="B165" s="10"/>
      <c r="C165" s="4"/>
      <c r="D165" s="4"/>
      <c r="E165" s="4"/>
      <c r="F165" s="4"/>
      <c r="G165" s="4"/>
      <c r="L165" s="4"/>
      <c r="M165" s="4"/>
      <c r="N165" s="4"/>
    </row>
    <row r="166" spans="1:14" s="8" customFormat="1" x14ac:dyDescent="0.25">
      <c r="A166" s="10"/>
      <c r="B166" s="10"/>
      <c r="C166" s="4"/>
      <c r="D166" s="4"/>
      <c r="E166" s="4"/>
      <c r="F166" s="4"/>
      <c r="G166" s="4"/>
      <c r="L166" s="4"/>
      <c r="M166" s="4"/>
      <c r="N166" s="4"/>
    </row>
    <row r="167" spans="1:14" s="13" customFormat="1" ht="15.6" x14ac:dyDescent="0.25">
      <c r="A167" s="10"/>
      <c r="B167" s="10"/>
      <c r="C167" s="4"/>
      <c r="D167" s="4"/>
      <c r="E167" s="4"/>
      <c r="F167" s="4"/>
      <c r="G167" s="4"/>
      <c r="H167" s="8"/>
      <c r="I167" s="8"/>
      <c r="J167" s="8"/>
      <c r="K167" s="8"/>
      <c r="L167" s="4"/>
      <c r="M167" s="4"/>
      <c r="N167" s="4"/>
    </row>
    <row r="168" spans="1:14" s="8" customFormat="1" x14ac:dyDescent="0.25">
      <c r="A168" s="10"/>
      <c r="B168" s="10"/>
      <c r="C168" s="4"/>
      <c r="D168" s="4"/>
      <c r="E168" s="4"/>
      <c r="F168" s="4"/>
      <c r="G168" s="4"/>
      <c r="L168" s="4"/>
      <c r="M168" s="4"/>
      <c r="N168" s="4"/>
    </row>
    <row r="169" spans="1:14" s="8" customFormat="1" x14ac:dyDescent="0.25">
      <c r="A169" s="10"/>
      <c r="B169" s="10"/>
      <c r="C169" s="4"/>
      <c r="D169" s="4"/>
      <c r="E169" s="4"/>
      <c r="F169" s="4"/>
      <c r="G169" s="4"/>
      <c r="L169" s="4"/>
      <c r="M169" s="4"/>
      <c r="N169" s="4"/>
    </row>
    <row r="170" spans="1:14" s="8" customFormat="1" x14ac:dyDescent="0.25">
      <c r="A170" s="10"/>
      <c r="B170" s="10"/>
      <c r="C170" s="4"/>
      <c r="D170" s="4"/>
      <c r="E170" s="4"/>
      <c r="F170" s="4"/>
      <c r="G170" s="4"/>
      <c r="L170" s="4"/>
      <c r="M170" s="4"/>
      <c r="N170" s="4"/>
    </row>
    <row r="171" spans="1:14" s="8" customFormat="1" x14ac:dyDescent="0.25">
      <c r="A171" s="10"/>
      <c r="B171" s="10"/>
      <c r="C171" s="4"/>
      <c r="D171" s="4"/>
      <c r="E171" s="4"/>
      <c r="F171" s="4"/>
      <c r="G171" s="4"/>
      <c r="L171" s="4"/>
      <c r="M171" s="4"/>
      <c r="N171" s="4"/>
    </row>
    <row r="172" spans="1:14" s="8" customFormat="1" x14ac:dyDescent="0.25">
      <c r="A172" s="10"/>
      <c r="B172" s="10"/>
      <c r="C172" s="4"/>
      <c r="D172" s="4"/>
      <c r="E172" s="4"/>
      <c r="F172" s="4"/>
      <c r="G172" s="4"/>
      <c r="L172" s="4"/>
      <c r="M172" s="4"/>
      <c r="N172" s="4"/>
    </row>
    <row r="173" spans="1:14" s="8" customFormat="1" x14ac:dyDescent="0.25">
      <c r="A173" s="10"/>
      <c r="B173" s="10"/>
      <c r="C173" s="4"/>
      <c r="D173" s="4"/>
      <c r="E173" s="4"/>
      <c r="F173" s="4"/>
      <c r="G173" s="4"/>
      <c r="L173" s="4"/>
      <c r="M173" s="4"/>
      <c r="N173" s="4"/>
    </row>
    <row r="174" spans="1:14" s="8" customFormat="1" x14ac:dyDescent="0.25">
      <c r="A174" s="10"/>
      <c r="B174" s="10"/>
      <c r="C174" s="4"/>
      <c r="D174" s="4"/>
      <c r="E174" s="4"/>
      <c r="F174" s="4"/>
      <c r="G174" s="4"/>
      <c r="L174" s="4"/>
      <c r="M174" s="4"/>
      <c r="N174" s="4"/>
    </row>
    <row r="175" spans="1:14" s="8" customFormat="1" x14ac:dyDescent="0.25">
      <c r="A175" s="10"/>
      <c r="B175" s="10"/>
      <c r="C175" s="4"/>
      <c r="D175" s="4"/>
      <c r="E175" s="4"/>
      <c r="F175" s="4"/>
      <c r="G175" s="4"/>
      <c r="L175" s="4"/>
      <c r="M175" s="4"/>
      <c r="N175" s="4"/>
    </row>
    <row r="176" spans="1:14" s="8" customFormat="1" x14ac:dyDescent="0.25">
      <c r="A176" s="10"/>
      <c r="B176" s="10"/>
      <c r="C176" s="4"/>
      <c r="D176" s="4"/>
      <c r="E176" s="4"/>
      <c r="F176" s="4"/>
      <c r="G176" s="4"/>
      <c r="L176" s="4"/>
      <c r="M176" s="4"/>
      <c r="N176" s="4"/>
    </row>
    <row r="177" spans="1:14" s="8" customFormat="1" x14ac:dyDescent="0.25">
      <c r="A177" s="10"/>
      <c r="B177" s="10"/>
      <c r="C177" s="4"/>
      <c r="D177" s="4"/>
      <c r="E177" s="4"/>
      <c r="F177" s="4"/>
      <c r="G177" s="4"/>
      <c r="L177" s="4"/>
      <c r="M177" s="4"/>
      <c r="N177" s="4"/>
    </row>
    <row r="178" spans="1:14" s="8" customFormat="1" x14ac:dyDescent="0.25">
      <c r="A178" s="10"/>
      <c r="B178" s="10"/>
      <c r="C178" s="4"/>
      <c r="D178" s="4"/>
      <c r="E178" s="4"/>
      <c r="F178" s="4"/>
      <c r="G178" s="4"/>
      <c r="L178" s="4"/>
      <c r="M178" s="4"/>
      <c r="N178" s="4"/>
    </row>
    <row r="179" spans="1:14" s="13" customFormat="1" ht="15.6" x14ac:dyDescent="0.25">
      <c r="A179" s="10"/>
      <c r="B179" s="10"/>
      <c r="C179" s="4"/>
      <c r="D179" s="4"/>
      <c r="E179" s="4"/>
      <c r="F179" s="4"/>
      <c r="G179" s="4"/>
      <c r="H179" s="8"/>
      <c r="I179" s="8"/>
      <c r="J179" s="8"/>
      <c r="K179" s="8"/>
      <c r="L179" s="4"/>
      <c r="M179" s="4"/>
      <c r="N179" s="4"/>
    </row>
    <row r="180" spans="1:14" s="8" customFormat="1" x14ac:dyDescent="0.25">
      <c r="A180" s="10"/>
      <c r="B180" s="10"/>
      <c r="C180" s="4"/>
      <c r="D180" s="4"/>
      <c r="E180" s="4"/>
      <c r="F180" s="4"/>
      <c r="G180" s="4"/>
      <c r="L180" s="4"/>
      <c r="M180" s="4"/>
      <c r="N180" s="4"/>
    </row>
    <row r="181" spans="1:14" s="8" customFormat="1" x14ac:dyDescent="0.25">
      <c r="A181" s="10"/>
      <c r="B181" s="10"/>
      <c r="C181" s="4"/>
      <c r="D181" s="4"/>
      <c r="E181" s="4"/>
      <c r="F181" s="4"/>
      <c r="G181" s="4"/>
      <c r="L181" s="4"/>
      <c r="M181" s="4"/>
      <c r="N181" s="4"/>
    </row>
    <row r="182" spans="1:14" s="8" customFormat="1" x14ac:dyDescent="0.25">
      <c r="A182" s="10"/>
      <c r="B182" s="10"/>
      <c r="C182" s="4"/>
      <c r="D182" s="4"/>
      <c r="E182" s="4"/>
      <c r="F182" s="4"/>
      <c r="G182" s="4"/>
      <c r="L182" s="4"/>
      <c r="M182" s="4"/>
      <c r="N182" s="4"/>
    </row>
    <row r="183" spans="1:14" s="8" customFormat="1" x14ac:dyDescent="0.25">
      <c r="A183" s="10"/>
      <c r="B183" s="10"/>
      <c r="C183" s="4"/>
      <c r="D183" s="4"/>
      <c r="E183" s="4"/>
      <c r="F183" s="4"/>
      <c r="G183" s="4"/>
      <c r="L183" s="4"/>
      <c r="M183" s="4"/>
      <c r="N183" s="4"/>
    </row>
    <row r="184" spans="1:14" s="8" customFormat="1" x14ac:dyDescent="0.25">
      <c r="A184" s="10"/>
      <c r="B184" s="10"/>
      <c r="C184" s="4"/>
      <c r="D184" s="4"/>
      <c r="E184" s="4"/>
      <c r="F184" s="4"/>
      <c r="G184" s="4"/>
      <c r="L184" s="4"/>
      <c r="M184" s="4"/>
      <c r="N184" s="4"/>
    </row>
    <row r="185" spans="1:14" s="8" customFormat="1" x14ac:dyDescent="0.25">
      <c r="A185" s="10"/>
      <c r="B185" s="10"/>
      <c r="C185" s="4"/>
      <c r="D185" s="4"/>
      <c r="E185" s="4"/>
      <c r="F185" s="4"/>
      <c r="G185" s="4"/>
      <c r="L185" s="4"/>
      <c r="M185" s="4"/>
      <c r="N185" s="4"/>
    </row>
    <row r="186" spans="1:14" s="8" customFormat="1" x14ac:dyDescent="0.25">
      <c r="A186" s="10"/>
      <c r="B186" s="10"/>
      <c r="C186" s="4"/>
      <c r="D186" s="4"/>
      <c r="E186" s="4"/>
      <c r="F186" s="4"/>
      <c r="G186" s="4"/>
      <c r="L186" s="4"/>
      <c r="M186" s="4"/>
      <c r="N186" s="4"/>
    </row>
    <row r="187" spans="1:14" s="8" customFormat="1" x14ac:dyDescent="0.25">
      <c r="A187" s="10"/>
      <c r="B187" s="10"/>
      <c r="C187" s="4"/>
      <c r="D187" s="4"/>
      <c r="E187" s="4"/>
      <c r="F187" s="4"/>
      <c r="G187" s="4"/>
      <c r="L187" s="4"/>
      <c r="M187" s="4"/>
      <c r="N187" s="4"/>
    </row>
    <row r="188" spans="1:14" s="8" customFormat="1" x14ac:dyDescent="0.25">
      <c r="A188" s="10"/>
      <c r="B188" s="10"/>
      <c r="C188" s="4"/>
      <c r="D188" s="4"/>
      <c r="E188" s="4"/>
      <c r="F188" s="4"/>
      <c r="G188" s="4"/>
      <c r="L188" s="4"/>
      <c r="M188" s="4"/>
      <c r="N188" s="4"/>
    </row>
    <row r="189" spans="1:14" s="8" customFormat="1" x14ac:dyDescent="0.25">
      <c r="A189" s="10"/>
      <c r="B189" s="10"/>
      <c r="C189" s="4"/>
      <c r="D189" s="4"/>
      <c r="E189" s="4"/>
      <c r="F189" s="4"/>
      <c r="G189" s="4"/>
      <c r="L189" s="4"/>
      <c r="M189" s="4"/>
      <c r="N189" s="4"/>
    </row>
    <row r="190" spans="1:14" s="8" customFormat="1" x14ac:dyDescent="0.25">
      <c r="A190" s="10"/>
      <c r="B190" s="10"/>
      <c r="C190" s="4"/>
      <c r="D190" s="4"/>
      <c r="E190" s="4"/>
      <c r="F190" s="4"/>
      <c r="G190" s="4"/>
      <c r="L190" s="4"/>
      <c r="M190" s="4"/>
      <c r="N190" s="4"/>
    </row>
    <row r="191" spans="1:14" s="8" customFormat="1" x14ac:dyDescent="0.25">
      <c r="A191" s="10"/>
      <c r="B191" s="10"/>
      <c r="C191" s="4"/>
      <c r="D191" s="4"/>
      <c r="E191" s="4"/>
      <c r="F191" s="4"/>
      <c r="G191" s="4"/>
      <c r="L191" s="4"/>
      <c r="M191" s="4"/>
      <c r="N191" s="4"/>
    </row>
    <row r="192" spans="1:14" s="8" customFormat="1" x14ac:dyDescent="0.25">
      <c r="A192" s="10"/>
      <c r="B192" s="10"/>
      <c r="C192" s="4"/>
      <c r="D192" s="4"/>
      <c r="E192" s="4"/>
      <c r="F192" s="4"/>
      <c r="G192" s="4"/>
      <c r="L192" s="4"/>
      <c r="M192" s="4"/>
      <c r="N192" s="4"/>
    </row>
    <row r="193" spans="1:14" s="8" customFormat="1" x14ac:dyDescent="0.25">
      <c r="A193" s="10"/>
      <c r="B193" s="10"/>
      <c r="C193" s="4"/>
      <c r="D193" s="4"/>
      <c r="E193" s="4"/>
      <c r="F193" s="4"/>
      <c r="G193" s="4"/>
      <c r="L193" s="4"/>
      <c r="M193" s="4"/>
      <c r="N193" s="4"/>
    </row>
    <row r="194" spans="1:14" s="8" customFormat="1" x14ac:dyDescent="0.25">
      <c r="A194" s="10"/>
      <c r="B194" s="10"/>
      <c r="C194" s="4"/>
      <c r="D194" s="4"/>
      <c r="E194" s="4"/>
      <c r="F194" s="4"/>
      <c r="G194" s="4"/>
      <c r="L194" s="4"/>
      <c r="M194" s="4"/>
      <c r="N194" s="4"/>
    </row>
    <row r="195" spans="1:14" s="8" customFormat="1" x14ac:dyDescent="0.25">
      <c r="A195" s="10"/>
      <c r="B195" s="10"/>
      <c r="C195" s="4"/>
      <c r="D195" s="4"/>
      <c r="E195" s="4"/>
      <c r="F195" s="4"/>
      <c r="G195" s="4"/>
      <c r="L195" s="4"/>
      <c r="M195" s="4"/>
      <c r="N195" s="4"/>
    </row>
    <row r="199" spans="1:14" s="8" customFormat="1" x14ac:dyDescent="0.25">
      <c r="A199" s="10"/>
      <c r="B199" s="10"/>
      <c r="C199" s="4"/>
      <c r="D199" s="4"/>
      <c r="E199" s="4"/>
      <c r="F199" s="4"/>
      <c r="G199" s="4"/>
      <c r="L199" s="4"/>
      <c r="M199" s="4"/>
      <c r="N199" s="4"/>
    </row>
    <row r="200" spans="1:14" s="13" customFormat="1" ht="15.6" x14ac:dyDescent="0.25">
      <c r="A200" s="10"/>
      <c r="B200" s="10"/>
      <c r="C200" s="4"/>
      <c r="D200" s="4"/>
      <c r="E200" s="4"/>
      <c r="F200" s="4"/>
      <c r="G200" s="4"/>
      <c r="H200" s="8"/>
      <c r="I200" s="8"/>
      <c r="J200" s="8"/>
      <c r="K200" s="8"/>
      <c r="L200" s="4"/>
      <c r="M200" s="4"/>
      <c r="N200" s="4"/>
    </row>
    <row r="201" spans="1:14" s="8" customFormat="1" x14ac:dyDescent="0.25">
      <c r="A201" s="10"/>
      <c r="B201" s="10"/>
      <c r="C201" s="4"/>
      <c r="D201" s="4"/>
      <c r="E201" s="4"/>
      <c r="F201" s="4"/>
      <c r="G201" s="4"/>
      <c r="L201" s="4"/>
      <c r="M201" s="4"/>
      <c r="N201" s="4"/>
    </row>
    <row r="202" spans="1:14" s="8" customFormat="1" x14ac:dyDescent="0.25">
      <c r="A202" s="10"/>
      <c r="B202" s="10"/>
      <c r="C202" s="4"/>
      <c r="D202" s="4"/>
      <c r="E202" s="4"/>
      <c r="F202" s="4"/>
      <c r="G202" s="4"/>
      <c r="L202" s="4"/>
      <c r="M202" s="4"/>
      <c r="N202" s="4"/>
    </row>
    <row r="203" spans="1:14" ht="15" customHeight="1" x14ac:dyDescent="0.25"/>
    <row r="204" spans="1:14" ht="15" customHeight="1" x14ac:dyDescent="0.25"/>
    <row r="205" spans="1:14" s="13" customFormat="1" ht="15.6" x14ac:dyDescent="0.25">
      <c r="A205" s="10"/>
      <c r="B205" s="10"/>
      <c r="C205" s="4"/>
      <c r="D205" s="4"/>
      <c r="E205" s="4"/>
      <c r="F205" s="4"/>
      <c r="G205" s="4"/>
      <c r="H205" s="8"/>
      <c r="I205" s="8"/>
      <c r="J205" s="8"/>
      <c r="K205" s="8"/>
      <c r="L205" s="4"/>
      <c r="M205" s="4"/>
      <c r="N205" s="4"/>
    </row>
    <row r="206" spans="1:14" s="13" customFormat="1" ht="15.6" x14ac:dyDescent="0.25">
      <c r="A206" s="10"/>
      <c r="B206" s="10"/>
      <c r="C206" s="4"/>
      <c r="D206" s="4"/>
      <c r="E206" s="4"/>
      <c r="F206" s="4"/>
      <c r="G206" s="4"/>
      <c r="H206" s="8"/>
      <c r="I206" s="8"/>
      <c r="J206" s="8"/>
      <c r="K206" s="8"/>
      <c r="L206" s="4"/>
      <c r="M206" s="4"/>
      <c r="N206" s="4"/>
    </row>
    <row r="207" spans="1:14" s="8" customFormat="1" x14ac:dyDescent="0.25">
      <c r="A207" s="10"/>
      <c r="B207" s="10"/>
      <c r="C207" s="4"/>
      <c r="D207" s="4"/>
      <c r="E207" s="4"/>
      <c r="F207" s="4"/>
      <c r="G207" s="4"/>
      <c r="L207" s="4"/>
      <c r="M207" s="4"/>
      <c r="N207" s="4"/>
    </row>
    <row r="208" spans="1:14" s="8" customFormat="1" x14ac:dyDescent="0.25">
      <c r="A208" s="10"/>
      <c r="B208" s="10"/>
      <c r="C208" s="4"/>
      <c r="D208" s="4"/>
      <c r="E208" s="4"/>
      <c r="F208" s="4"/>
      <c r="G208" s="4"/>
      <c r="L208" s="4"/>
      <c r="M208" s="4"/>
      <c r="N208" s="4"/>
    </row>
    <row r="209" spans="1:14" s="8" customFormat="1" x14ac:dyDescent="0.25">
      <c r="A209" s="10"/>
      <c r="B209" s="10"/>
      <c r="C209" s="4"/>
      <c r="D209" s="4"/>
      <c r="E209" s="4"/>
      <c r="F209" s="4"/>
      <c r="G209" s="4"/>
      <c r="L209" s="4"/>
      <c r="M209" s="4"/>
      <c r="N209" s="4"/>
    </row>
    <row r="210" spans="1:14" s="8" customFormat="1" x14ac:dyDescent="0.25">
      <c r="A210" s="10"/>
      <c r="B210" s="10"/>
      <c r="C210" s="4"/>
      <c r="D210" s="4"/>
      <c r="E210" s="4"/>
      <c r="F210" s="4"/>
      <c r="G210" s="4"/>
      <c r="L210" s="4"/>
      <c r="M210" s="4"/>
      <c r="N210" s="4"/>
    </row>
    <row r="211" spans="1:14" s="8" customFormat="1" x14ac:dyDescent="0.25">
      <c r="A211" s="10"/>
      <c r="B211" s="10"/>
      <c r="C211" s="4"/>
      <c r="D211" s="4"/>
      <c r="E211" s="4"/>
      <c r="F211" s="4"/>
      <c r="G211" s="4"/>
      <c r="L211" s="4"/>
      <c r="M211" s="4"/>
      <c r="N211" s="4"/>
    </row>
    <row r="212" spans="1:14" s="8" customFormat="1" x14ac:dyDescent="0.25">
      <c r="A212" s="10"/>
      <c r="B212" s="10"/>
      <c r="C212" s="4"/>
      <c r="D212" s="4"/>
      <c r="E212" s="4"/>
      <c r="F212" s="4"/>
      <c r="G212" s="4"/>
      <c r="L212" s="4"/>
      <c r="M212" s="4"/>
      <c r="N212" s="4"/>
    </row>
    <row r="213" spans="1:14" s="8" customFormat="1" x14ac:dyDescent="0.25">
      <c r="A213" s="10"/>
      <c r="B213" s="10"/>
      <c r="C213" s="4"/>
      <c r="D213" s="4"/>
      <c r="E213" s="4"/>
      <c r="F213" s="4"/>
      <c r="G213" s="4"/>
      <c r="L213" s="4"/>
      <c r="M213" s="4"/>
      <c r="N213" s="4"/>
    </row>
    <row r="214" spans="1:14" s="8" customFormat="1" x14ac:dyDescent="0.25">
      <c r="A214" s="10"/>
      <c r="B214" s="10"/>
      <c r="C214" s="4"/>
      <c r="D214" s="4"/>
      <c r="E214" s="4"/>
      <c r="F214" s="4"/>
      <c r="G214" s="4"/>
      <c r="L214" s="4"/>
      <c r="M214" s="4"/>
      <c r="N214" s="4"/>
    </row>
    <row r="215" spans="1:14" s="8" customFormat="1" x14ac:dyDescent="0.25">
      <c r="A215" s="10"/>
      <c r="B215" s="10"/>
      <c r="C215" s="4"/>
      <c r="D215" s="4"/>
      <c r="E215" s="4"/>
      <c r="F215" s="4"/>
      <c r="G215" s="4"/>
      <c r="L215" s="4"/>
      <c r="M215" s="4"/>
      <c r="N215" s="4"/>
    </row>
    <row r="216" spans="1:14" s="8" customFormat="1" x14ac:dyDescent="0.25">
      <c r="A216" s="10"/>
      <c r="B216" s="10"/>
      <c r="C216" s="4"/>
      <c r="D216" s="4"/>
      <c r="E216" s="4"/>
      <c r="F216" s="4"/>
      <c r="G216" s="4"/>
      <c r="L216" s="4"/>
      <c r="M216" s="4"/>
      <c r="N216" s="4"/>
    </row>
    <row r="217" spans="1:14" s="8" customFormat="1" x14ac:dyDescent="0.25">
      <c r="A217" s="10"/>
      <c r="B217" s="10"/>
      <c r="C217" s="4"/>
      <c r="D217" s="4"/>
      <c r="E217" s="4"/>
      <c r="F217" s="4"/>
      <c r="G217" s="4"/>
      <c r="L217" s="4"/>
      <c r="M217" s="4"/>
      <c r="N217" s="4"/>
    </row>
    <row r="218" spans="1:14" s="8" customFormat="1" x14ac:dyDescent="0.25">
      <c r="A218" s="10"/>
      <c r="B218" s="10"/>
      <c r="C218" s="4"/>
      <c r="D218" s="4"/>
      <c r="E218" s="4"/>
      <c r="F218" s="4"/>
      <c r="G218" s="4"/>
      <c r="L218" s="4"/>
      <c r="M218" s="4"/>
      <c r="N218" s="4"/>
    </row>
    <row r="219" spans="1:14" s="8" customFormat="1" x14ac:dyDescent="0.25">
      <c r="A219" s="10"/>
      <c r="B219" s="10"/>
      <c r="C219" s="4"/>
      <c r="D219" s="4"/>
      <c r="E219" s="4"/>
      <c r="F219" s="4"/>
      <c r="G219" s="4"/>
      <c r="L219" s="4"/>
      <c r="M219" s="4"/>
      <c r="N219" s="4"/>
    </row>
    <row r="220" spans="1:14" s="8" customFormat="1" x14ac:dyDescent="0.25">
      <c r="A220" s="10"/>
      <c r="B220" s="10"/>
      <c r="C220" s="4"/>
      <c r="D220" s="4"/>
      <c r="E220" s="4"/>
      <c r="F220" s="4"/>
      <c r="G220" s="4"/>
      <c r="L220" s="4"/>
      <c r="M220" s="4"/>
      <c r="N220" s="4"/>
    </row>
    <row r="221" spans="1:14" s="8" customFormat="1" x14ac:dyDescent="0.25">
      <c r="A221" s="10"/>
      <c r="B221" s="10"/>
      <c r="C221" s="4"/>
      <c r="D221" s="4"/>
      <c r="E221" s="4"/>
      <c r="F221" s="4"/>
      <c r="G221" s="4"/>
      <c r="L221" s="4"/>
      <c r="M221" s="4"/>
      <c r="N221" s="4"/>
    </row>
    <row r="222" spans="1:14" s="8" customFormat="1" x14ac:dyDescent="0.25">
      <c r="A222" s="10"/>
      <c r="B222" s="10"/>
      <c r="C222" s="4"/>
      <c r="D222" s="4"/>
      <c r="E222" s="4"/>
      <c r="F222" s="4"/>
      <c r="G222" s="4"/>
      <c r="L222" s="4"/>
      <c r="M222" s="4"/>
      <c r="N222" s="4"/>
    </row>
    <row r="223" spans="1:14" s="8" customFormat="1" x14ac:dyDescent="0.25">
      <c r="A223" s="10"/>
      <c r="B223" s="10"/>
      <c r="C223" s="4"/>
      <c r="D223" s="4"/>
      <c r="E223" s="4"/>
      <c r="F223" s="4"/>
      <c r="G223" s="4"/>
      <c r="L223" s="4"/>
      <c r="M223" s="4"/>
      <c r="N223" s="4"/>
    </row>
    <row r="224" spans="1:14" s="8" customFormat="1" x14ac:dyDescent="0.25">
      <c r="A224" s="10"/>
      <c r="B224" s="10"/>
      <c r="C224" s="4"/>
      <c r="D224" s="4"/>
      <c r="E224" s="4"/>
      <c r="F224" s="4"/>
      <c r="G224" s="4"/>
      <c r="L224" s="4"/>
      <c r="M224" s="4"/>
      <c r="N224" s="4"/>
    </row>
    <row r="225" spans="1:14" s="8" customFormat="1" x14ac:dyDescent="0.25">
      <c r="A225" s="10"/>
      <c r="B225" s="10"/>
      <c r="C225" s="4"/>
      <c r="D225" s="4"/>
      <c r="E225" s="4"/>
      <c r="F225" s="4"/>
      <c r="G225" s="4"/>
      <c r="L225" s="4"/>
      <c r="M225" s="4"/>
      <c r="N225" s="4"/>
    </row>
    <row r="226" spans="1:14" s="8" customFormat="1" x14ac:dyDescent="0.25">
      <c r="A226" s="10"/>
      <c r="B226" s="10"/>
      <c r="C226" s="4"/>
      <c r="D226" s="4"/>
      <c r="E226" s="4"/>
      <c r="F226" s="4"/>
      <c r="G226" s="4"/>
      <c r="L226" s="4"/>
      <c r="M226" s="4"/>
      <c r="N226" s="4"/>
    </row>
    <row r="227" spans="1:14" s="8" customFormat="1" x14ac:dyDescent="0.25">
      <c r="A227" s="10"/>
      <c r="B227" s="10"/>
      <c r="C227" s="4"/>
      <c r="D227" s="4"/>
      <c r="E227" s="4"/>
      <c r="F227" s="4"/>
      <c r="G227" s="4"/>
      <c r="L227" s="4"/>
      <c r="M227" s="4"/>
      <c r="N227" s="4"/>
    </row>
    <row r="228" spans="1:14" s="8" customFormat="1" x14ac:dyDescent="0.25">
      <c r="A228" s="10"/>
      <c r="B228" s="10"/>
      <c r="C228" s="4"/>
      <c r="D228" s="4"/>
      <c r="E228" s="4"/>
      <c r="F228" s="4"/>
      <c r="G228" s="4"/>
      <c r="L228" s="4"/>
      <c r="M228" s="4"/>
      <c r="N228" s="4"/>
    </row>
    <row r="229" spans="1:14" s="8" customFormat="1" x14ac:dyDescent="0.25">
      <c r="A229" s="10"/>
      <c r="B229" s="10"/>
      <c r="C229" s="4"/>
      <c r="D229" s="4"/>
      <c r="E229" s="4"/>
      <c r="F229" s="4"/>
      <c r="G229" s="4"/>
      <c r="L229" s="4"/>
      <c r="M229" s="4"/>
      <c r="N229" s="4"/>
    </row>
    <row r="230" spans="1:14" s="8" customFormat="1" x14ac:dyDescent="0.25">
      <c r="A230" s="10"/>
      <c r="B230" s="10"/>
      <c r="C230" s="4"/>
      <c r="D230" s="4"/>
      <c r="E230" s="4"/>
      <c r="F230" s="4"/>
      <c r="G230" s="4"/>
      <c r="L230" s="4"/>
      <c r="M230" s="4"/>
      <c r="N230" s="4"/>
    </row>
    <row r="231" spans="1:14" s="8" customFormat="1" x14ac:dyDescent="0.25">
      <c r="A231" s="10"/>
      <c r="B231" s="10"/>
      <c r="C231" s="4"/>
      <c r="D231" s="4"/>
      <c r="E231" s="4"/>
      <c r="F231" s="4"/>
      <c r="G231" s="4"/>
      <c r="L231" s="4"/>
      <c r="M231" s="4"/>
      <c r="N231" s="4"/>
    </row>
    <row r="232" spans="1:14" s="8" customFormat="1" x14ac:dyDescent="0.25">
      <c r="A232" s="10"/>
      <c r="B232" s="10"/>
      <c r="C232" s="4"/>
      <c r="D232" s="4"/>
      <c r="E232" s="4"/>
      <c r="F232" s="4"/>
      <c r="G232" s="4"/>
      <c r="L232" s="4"/>
      <c r="M232" s="4"/>
      <c r="N232" s="4"/>
    </row>
    <row r="233" spans="1:14" s="8" customFormat="1" x14ac:dyDescent="0.25">
      <c r="A233" s="10"/>
      <c r="B233" s="10"/>
      <c r="C233" s="4"/>
      <c r="D233" s="4"/>
      <c r="E233" s="4"/>
      <c r="F233" s="4"/>
      <c r="G233" s="4"/>
      <c r="L233" s="4"/>
      <c r="M233" s="4"/>
      <c r="N233" s="4"/>
    </row>
    <row r="234" spans="1:14" s="8" customFormat="1" x14ac:dyDescent="0.25">
      <c r="A234" s="10"/>
      <c r="B234" s="10"/>
      <c r="C234" s="4"/>
      <c r="D234" s="4"/>
      <c r="E234" s="4"/>
      <c r="F234" s="4"/>
      <c r="G234" s="4"/>
      <c r="L234" s="4"/>
      <c r="M234" s="4"/>
      <c r="N234" s="4"/>
    </row>
    <row r="235" spans="1:14" s="13" customFormat="1" ht="15.6" x14ac:dyDescent="0.25">
      <c r="A235" s="10"/>
      <c r="B235" s="10"/>
      <c r="C235" s="4"/>
      <c r="D235" s="4"/>
      <c r="E235" s="4"/>
      <c r="F235" s="4"/>
      <c r="G235" s="4"/>
      <c r="H235" s="8"/>
      <c r="I235" s="8"/>
      <c r="J235" s="8"/>
      <c r="K235" s="8"/>
      <c r="L235" s="4"/>
      <c r="M235" s="4"/>
      <c r="N235" s="4"/>
    </row>
    <row r="236" spans="1:14" s="13" customFormat="1" ht="15.6" x14ac:dyDescent="0.25">
      <c r="A236" s="10"/>
      <c r="B236" s="10"/>
      <c r="C236" s="4"/>
      <c r="D236" s="4"/>
      <c r="E236" s="4"/>
      <c r="F236" s="4"/>
      <c r="G236" s="4"/>
      <c r="H236" s="8"/>
      <c r="I236" s="8"/>
      <c r="J236" s="8"/>
      <c r="K236" s="8"/>
      <c r="L236" s="4"/>
      <c r="M236" s="4"/>
      <c r="N236" s="4"/>
    </row>
    <row r="240" spans="1:14" s="8" customFormat="1" x14ac:dyDescent="0.25">
      <c r="A240" s="10"/>
      <c r="B240" s="10"/>
      <c r="C240" s="4"/>
      <c r="D240" s="4"/>
      <c r="E240" s="4"/>
      <c r="F240" s="4"/>
      <c r="G240" s="4"/>
      <c r="L240" s="4"/>
      <c r="M240" s="4"/>
      <c r="N240" s="4"/>
    </row>
    <row r="241" spans="1:14" s="8" customFormat="1" x14ac:dyDescent="0.25">
      <c r="A241" s="10"/>
      <c r="B241" s="10"/>
      <c r="C241" s="4"/>
      <c r="D241" s="4"/>
      <c r="E241" s="4"/>
      <c r="F241" s="4"/>
      <c r="G241" s="4"/>
      <c r="L241" s="4"/>
      <c r="M241" s="4"/>
      <c r="N241" s="4"/>
    </row>
    <row r="242" spans="1:14" s="8" customFormat="1" x14ac:dyDescent="0.25">
      <c r="A242" s="10"/>
      <c r="B242" s="10"/>
      <c r="C242" s="4"/>
      <c r="D242" s="4"/>
      <c r="E242" s="4"/>
      <c r="F242" s="4"/>
      <c r="G242" s="4"/>
      <c r="L242" s="4"/>
      <c r="M242" s="4"/>
      <c r="N242" s="4"/>
    </row>
    <row r="243" spans="1:14" s="8" customFormat="1" x14ac:dyDescent="0.25">
      <c r="A243" s="10"/>
      <c r="B243" s="10"/>
      <c r="C243" s="4"/>
      <c r="D243" s="4"/>
      <c r="E243" s="4"/>
      <c r="F243" s="4"/>
      <c r="G243" s="4"/>
      <c r="L243" s="4"/>
      <c r="M243" s="4"/>
      <c r="N243" s="4"/>
    </row>
    <row r="244" spans="1:14" s="13" customFormat="1" ht="15.6" x14ac:dyDescent="0.25">
      <c r="A244" s="10"/>
      <c r="B244" s="10"/>
      <c r="C244" s="4"/>
      <c r="D244" s="4"/>
      <c r="E244" s="4"/>
      <c r="F244" s="4"/>
      <c r="G244" s="4"/>
      <c r="H244" s="8"/>
      <c r="I244" s="8"/>
      <c r="J244" s="8"/>
      <c r="K244" s="8"/>
      <c r="L244" s="4"/>
      <c r="M244" s="4"/>
      <c r="N244" s="4"/>
    </row>
    <row r="245" spans="1:14" s="8" customFormat="1" x14ac:dyDescent="0.25">
      <c r="A245" s="10"/>
      <c r="B245" s="10"/>
      <c r="C245" s="4"/>
      <c r="D245" s="4"/>
      <c r="E245" s="4"/>
      <c r="F245" s="4"/>
      <c r="G245" s="4"/>
      <c r="L245" s="4"/>
      <c r="M245" s="4"/>
      <c r="N245" s="4"/>
    </row>
    <row r="246" spans="1:14" s="8" customFormat="1" x14ac:dyDescent="0.25">
      <c r="A246" s="10"/>
      <c r="B246" s="10"/>
      <c r="C246" s="4"/>
      <c r="D246" s="4"/>
      <c r="E246" s="4"/>
      <c r="F246" s="4"/>
      <c r="G246" s="4"/>
      <c r="L246" s="4"/>
      <c r="M246" s="4"/>
      <c r="N246" s="4"/>
    </row>
    <row r="247" spans="1:14" s="8" customFormat="1" x14ac:dyDescent="0.25">
      <c r="A247" s="10"/>
      <c r="B247" s="10"/>
      <c r="C247" s="4"/>
      <c r="D247" s="4"/>
      <c r="E247" s="4"/>
      <c r="F247" s="4"/>
      <c r="G247" s="4"/>
      <c r="L247" s="4"/>
      <c r="M247" s="4"/>
      <c r="N247" s="4"/>
    </row>
    <row r="248" spans="1:14" s="8" customFormat="1" x14ac:dyDescent="0.25">
      <c r="A248" s="10"/>
      <c r="B248" s="10"/>
      <c r="C248" s="4"/>
      <c r="D248" s="4"/>
      <c r="E248" s="4"/>
      <c r="F248" s="4"/>
      <c r="G248" s="4"/>
      <c r="L248" s="4"/>
      <c r="M248" s="4"/>
      <c r="N248" s="4"/>
    </row>
    <row r="249" spans="1:14" s="8" customFormat="1" x14ac:dyDescent="0.25">
      <c r="A249" s="10"/>
      <c r="B249" s="10"/>
      <c r="C249" s="4"/>
      <c r="D249" s="4"/>
      <c r="E249" s="4"/>
      <c r="F249" s="4"/>
      <c r="G249" s="4"/>
      <c r="L249" s="4"/>
      <c r="M249" s="4"/>
      <c r="N249" s="4"/>
    </row>
    <row r="250" spans="1:14" s="8" customFormat="1" x14ac:dyDescent="0.25">
      <c r="A250" s="10"/>
      <c r="B250" s="10"/>
      <c r="C250" s="4"/>
      <c r="D250" s="4"/>
      <c r="E250" s="4"/>
      <c r="F250" s="4"/>
      <c r="G250" s="4"/>
      <c r="L250" s="4"/>
      <c r="M250" s="4"/>
      <c r="N250" s="4"/>
    </row>
    <row r="251" spans="1:14" s="8" customFormat="1" x14ac:dyDescent="0.25">
      <c r="A251" s="10"/>
      <c r="B251" s="10"/>
      <c r="C251" s="4"/>
      <c r="D251" s="4"/>
      <c r="E251" s="4"/>
      <c r="F251" s="4"/>
      <c r="G251" s="4"/>
      <c r="L251" s="4"/>
      <c r="M251" s="4"/>
      <c r="N251" s="4"/>
    </row>
    <row r="252" spans="1:14" s="8" customFormat="1" x14ac:dyDescent="0.25">
      <c r="A252" s="10"/>
      <c r="B252" s="10"/>
      <c r="C252" s="4"/>
      <c r="D252" s="4"/>
      <c r="E252" s="4"/>
      <c r="F252" s="4"/>
      <c r="G252" s="4"/>
      <c r="L252" s="4"/>
      <c r="M252" s="4"/>
      <c r="N252" s="4"/>
    </row>
    <row r="253" spans="1:14" s="8" customFormat="1" x14ac:dyDescent="0.25">
      <c r="A253" s="10"/>
      <c r="B253" s="10"/>
      <c r="C253" s="4"/>
      <c r="D253" s="4"/>
      <c r="E253" s="4"/>
      <c r="F253" s="4"/>
      <c r="G253" s="4"/>
      <c r="L253" s="4"/>
      <c r="M253" s="4"/>
      <c r="N253" s="4"/>
    </row>
    <row r="254" spans="1:14" s="8" customFormat="1" x14ac:dyDescent="0.25">
      <c r="A254" s="10"/>
      <c r="B254" s="10"/>
      <c r="C254" s="4"/>
      <c r="D254" s="4"/>
      <c r="E254" s="4"/>
      <c r="F254" s="4"/>
      <c r="G254" s="4"/>
      <c r="L254" s="4"/>
      <c r="M254" s="4"/>
      <c r="N254" s="4"/>
    </row>
    <row r="255" spans="1:14" s="8" customFormat="1" x14ac:dyDescent="0.25">
      <c r="A255" s="10"/>
      <c r="B255" s="10"/>
      <c r="C255" s="4"/>
      <c r="D255" s="4"/>
      <c r="E255" s="4"/>
      <c r="F255" s="4"/>
      <c r="G255" s="4"/>
      <c r="L255" s="4"/>
      <c r="M255" s="4"/>
      <c r="N255" s="4"/>
    </row>
    <row r="256" spans="1:14" s="8" customFormat="1" x14ac:dyDescent="0.25">
      <c r="A256" s="10"/>
      <c r="B256" s="10"/>
      <c r="C256" s="4"/>
      <c r="D256" s="4"/>
      <c r="E256" s="4"/>
      <c r="F256" s="4"/>
      <c r="G256" s="4"/>
      <c r="L256" s="4"/>
      <c r="M256" s="4"/>
      <c r="N256" s="4"/>
    </row>
    <row r="257" spans="1:14" s="8" customFormat="1" x14ac:dyDescent="0.25">
      <c r="A257" s="10"/>
      <c r="B257" s="10"/>
      <c r="C257" s="4"/>
      <c r="D257" s="4"/>
      <c r="E257" s="4"/>
      <c r="F257" s="4"/>
      <c r="G257" s="4"/>
      <c r="L257" s="4"/>
      <c r="M257" s="4"/>
      <c r="N257" s="4"/>
    </row>
    <row r="258" spans="1:14" s="8" customFormat="1" x14ac:dyDescent="0.25">
      <c r="A258" s="10"/>
      <c r="B258" s="10"/>
      <c r="C258" s="4"/>
      <c r="D258" s="4"/>
      <c r="E258" s="4"/>
      <c r="F258" s="4"/>
      <c r="G258" s="4"/>
      <c r="L258" s="4"/>
      <c r="M258" s="4"/>
      <c r="N258" s="4"/>
    </row>
    <row r="259" spans="1:14" s="8" customFormat="1" x14ac:dyDescent="0.25">
      <c r="A259" s="10"/>
      <c r="B259" s="10"/>
      <c r="C259" s="4"/>
      <c r="D259" s="4"/>
      <c r="E259" s="4"/>
      <c r="F259" s="4"/>
      <c r="G259" s="4"/>
      <c r="L259" s="4"/>
      <c r="M259" s="4"/>
      <c r="N259" s="4"/>
    </row>
    <row r="260" spans="1:14" s="8" customFormat="1" x14ac:dyDescent="0.25">
      <c r="A260" s="10"/>
      <c r="B260" s="10"/>
      <c r="C260" s="4"/>
      <c r="D260" s="4"/>
      <c r="E260" s="4"/>
      <c r="F260" s="4"/>
      <c r="G260" s="4"/>
      <c r="L260" s="4"/>
      <c r="M260" s="4"/>
      <c r="N260" s="4"/>
    </row>
    <row r="261" spans="1:14" s="8" customFormat="1" x14ac:dyDescent="0.25">
      <c r="A261" s="10"/>
      <c r="B261" s="10"/>
      <c r="C261" s="4"/>
      <c r="D261" s="4"/>
      <c r="E261" s="4"/>
      <c r="F261" s="4"/>
      <c r="G261" s="4"/>
      <c r="L261" s="4"/>
      <c r="M261" s="4"/>
      <c r="N261" s="4"/>
    </row>
    <row r="262" spans="1:14" s="8" customFormat="1" x14ac:dyDescent="0.25">
      <c r="A262" s="10"/>
      <c r="B262" s="10"/>
      <c r="C262" s="4"/>
      <c r="D262" s="4"/>
      <c r="E262" s="4"/>
      <c r="F262" s="4"/>
      <c r="G262" s="4"/>
      <c r="L262" s="4"/>
      <c r="M262" s="4"/>
      <c r="N262" s="4"/>
    </row>
    <row r="263" spans="1:14" s="8" customFormat="1" x14ac:dyDescent="0.25">
      <c r="A263" s="10"/>
      <c r="B263" s="10"/>
      <c r="C263" s="4"/>
      <c r="D263" s="4"/>
      <c r="E263" s="4"/>
      <c r="F263" s="4"/>
      <c r="G263" s="4"/>
      <c r="L263" s="4"/>
      <c r="M263" s="4"/>
      <c r="N263" s="4"/>
    </row>
    <row r="264" spans="1:14" s="8" customFormat="1" x14ac:dyDescent="0.25">
      <c r="A264" s="10"/>
      <c r="B264" s="10"/>
      <c r="C264" s="4"/>
      <c r="D264" s="4"/>
      <c r="E264" s="4"/>
      <c r="F264" s="4"/>
      <c r="G264" s="4"/>
      <c r="L264" s="4"/>
      <c r="M264" s="4"/>
      <c r="N264" s="4"/>
    </row>
    <row r="265" spans="1:14" s="8" customFormat="1" x14ac:dyDescent="0.25">
      <c r="A265" s="10"/>
      <c r="B265" s="10"/>
      <c r="C265" s="4"/>
      <c r="D265" s="4"/>
      <c r="E265" s="4"/>
      <c r="F265" s="4"/>
      <c r="G265" s="4"/>
      <c r="L265" s="4"/>
      <c r="M265" s="4"/>
      <c r="N265" s="4"/>
    </row>
    <row r="266" spans="1:14" s="8" customFormat="1" x14ac:dyDescent="0.25">
      <c r="A266" s="10"/>
      <c r="B266" s="10"/>
      <c r="C266" s="4"/>
      <c r="D266" s="4"/>
      <c r="E266" s="4"/>
      <c r="F266" s="4"/>
      <c r="G266" s="4"/>
      <c r="L266" s="4"/>
      <c r="M266" s="4"/>
      <c r="N266" s="4"/>
    </row>
    <row r="267" spans="1:14" s="8" customFormat="1" x14ac:dyDescent="0.25">
      <c r="A267" s="10"/>
      <c r="B267" s="10"/>
      <c r="C267" s="4"/>
      <c r="D267" s="4"/>
      <c r="E267" s="4"/>
      <c r="F267" s="4"/>
      <c r="G267" s="4"/>
      <c r="L267" s="4"/>
      <c r="M267" s="4"/>
      <c r="N267" s="4"/>
    </row>
    <row r="268" spans="1:14" s="8" customFormat="1" x14ac:dyDescent="0.25">
      <c r="A268" s="10"/>
      <c r="B268" s="10"/>
      <c r="C268" s="4"/>
      <c r="D268" s="4"/>
      <c r="E268" s="4"/>
      <c r="F268" s="4"/>
      <c r="G268" s="4"/>
      <c r="L268" s="4"/>
      <c r="M268" s="4"/>
      <c r="N268" s="4"/>
    </row>
    <row r="269" spans="1:14" s="8" customFormat="1" x14ac:dyDescent="0.25">
      <c r="A269" s="10"/>
      <c r="B269" s="10"/>
      <c r="C269" s="4"/>
      <c r="D269" s="4"/>
      <c r="E269" s="4"/>
      <c r="F269" s="4"/>
      <c r="G269" s="4"/>
      <c r="L269" s="4"/>
      <c r="M269" s="4"/>
      <c r="N269" s="4"/>
    </row>
    <row r="270" spans="1:14" s="8" customFormat="1" x14ac:dyDescent="0.25">
      <c r="A270" s="10"/>
      <c r="B270" s="10"/>
      <c r="C270" s="4"/>
      <c r="D270" s="4"/>
      <c r="E270" s="4"/>
      <c r="F270" s="4"/>
      <c r="G270" s="4"/>
      <c r="L270" s="4"/>
      <c r="M270" s="4"/>
      <c r="N270" s="4"/>
    </row>
    <row r="271" spans="1:14" s="8" customFormat="1" x14ac:dyDescent="0.25">
      <c r="A271" s="10"/>
      <c r="B271" s="10"/>
      <c r="C271" s="4"/>
      <c r="D271" s="4"/>
      <c r="E271" s="4"/>
      <c r="F271" s="4"/>
      <c r="G271" s="4"/>
      <c r="L271" s="4"/>
      <c r="M271" s="4"/>
      <c r="N271" s="4"/>
    </row>
    <row r="272" spans="1:14" s="8" customFormat="1" x14ac:dyDescent="0.25">
      <c r="A272" s="10"/>
      <c r="B272" s="10"/>
      <c r="C272" s="4"/>
      <c r="D272" s="4"/>
      <c r="E272" s="4"/>
      <c r="F272" s="4"/>
      <c r="G272" s="4"/>
      <c r="L272" s="4"/>
      <c r="M272" s="4"/>
      <c r="N272" s="4"/>
    </row>
    <row r="273" spans="1:14" s="8" customFormat="1" x14ac:dyDescent="0.25">
      <c r="A273" s="10"/>
      <c r="B273" s="10"/>
      <c r="C273" s="4"/>
      <c r="D273" s="4"/>
      <c r="E273" s="4"/>
      <c r="F273" s="4"/>
      <c r="G273" s="4"/>
      <c r="L273" s="4"/>
      <c r="M273" s="4"/>
      <c r="N273" s="4"/>
    </row>
    <row r="274" spans="1:14" s="8" customFormat="1" x14ac:dyDescent="0.25">
      <c r="A274" s="10"/>
      <c r="B274" s="10"/>
      <c r="C274" s="4"/>
      <c r="D274" s="4"/>
      <c r="E274" s="4"/>
      <c r="F274" s="4"/>
      <c r="G274" s="4"/>
      <c r="L274" s="4"/>
      <c r="M274" s="4"/>
      <c r="N274" s="4"/>
    </row>
    <row r="275" spans="1:14" s="8" customFormat="1" x14ac:dyDescent="0.25">
      <c r="A275" s="10"/>
      <c r="B275" s="10"/>
      <c r="C275" s="4"/>
      <c r="D275" s="4"/>
      <c r="E275" s="4"/>
      <c r="F275" s="4"/>
      <c r="G275" s="4"/>
      <c r="L275" s="4"/>
      <c r="M275" s="4"/>
      <c r="N275" s="4"/>
    </row>
    <row r="276" spans="1:14" s="8" customFormat="1" x14ac:dyDescent="0.25">
      <c r="A276" s="10"/>
      <c r="B276" s="10"/>
      <c r="C276" s="4"/>
      <c r="D276" s="4"/>
      <c r="E276" s="4"/>
      <c r="F276" s="4"/>
      <c r="G276" s="4"/>
      <c r="L276" s="4"/>
      <c r="M276" s="4"/>
      <c r="N276" s="4"/>
    </row>
    <row r="277" spans="1:14" s="8" customFormat="1" x14ac:dyDescent="0.25">
      <c r="A277" s="10"/>
      <c r="B277" s="10"/>
      <c r="C277" s="4"/>
      <c r="D277" s="4"/>
      <c r="E277" s="4"/>
      <c r="F277" s="4"/>
      <c r="G277" s="4"/>
      <c r="L277" s="4"/>
      <c r="M277" s="4"/>
      <c r="N277" s="4"/>
    </row>
    <row r="278" spans="1:14" s="8" customFormat="1" x14ac:dyDescent="0.25">
      <c r="A278" s="10"/>
      <c r="B278" s="10"/>
      <c r="C278" s="4"/>
      <c r="D278" s="4"/>
      <c r="E278" s="4"/>
      <c r="F278" s="4"/>
      <c r="G278" s="4"/>
      <c r="L278" s="4"/>
      <c r="M278" s="4"/>
      <c r="N278" s="4"/>
    </row>
    <row r="279" spans="1:14" s="8" customFormat="1" x14ac:dyDescent="0.25">
      <c r="A279" s="10"/>
      <c r="B279" s="10"/>
      <c r="C279" s="4"/>
      <c r="D279" s="4"/>
      <c r="E279" s="4"/>
      <c r="F279" s="4"/>
      <c r="G279" s="4"/>
      <c r="L279" s="4"/>
      <c r="M279" s="4"/>
      <c r="N279" s="4"/>
    </row>
    <row r="280" spans="1:14" s="8" customFormat="1" x14ac:dyDescent="0.25">
      <c r="A280" s="10"/>
      <c r="B280" s="10"/>
      <c r="C280" s="4"/>
      <c r="D280" s="4"/>
      <c r="E280" s="4"/>
      <c r="F280" s="4"/>
      <c r="G280" s="4"/>
      <c r="L280" s="4"/>
      <c r="M280" s="4"/>
      <c r="N280" s="4"/>
    </row>
    <row r="281" spans="1:14" s="8" customFormat="1" x14ac:dyDescent="0.25">
      <c r="A281" s="10"/>
      <c r="B281" s="10"/>
      <c r="C281" s="4"/>
      <c r="D281" s="4"/>
      <c r="E281" s="4"/>
      <c r="F281" s="4"/>
      <c r="G281" s="4"/>
      <c r="L281" s="4"/>
      <c r="M281" s="4"/>
      <c r="N281" s="4"/>
    </row>
    <row r="282" spans="1:14" s="8" customFormat="1" x14ac:dyDescent="0.25">
      <c r="A282" s="10"/>
      <c r="B282" s="10"/>
      <c r="C282" s="4"/>
      <c r="D282" s="4"/>
      <c r="E282" s="4"/>
      <c r="F282" s="4"/>
      <c r="G282" s="4"/>
      <c r="L282" s="4"/>
      <c r="M282" s="4"/>
      <c r="N282" s="4"/>
    </row>
    <row r="283" spans="1:14" s="8" customFormat="1" x14ac:dyDescent="0.25">
      <c r="A283" s="10"/>
      <c r="B283" s="10"/>
      <c r="C283" s="4"/>
      <c r="D283" s="4"/>
      <c r="E283" s="4"/>
      <c r="F283" s="4"/>
      <c r="G283" s="4"/>
      <c r="L283" s="4"/>
      <c r="M283" s="4"/>
      <c r="N283" s="4"/>
    </row>
    <row r="284" spans="1:14" s="8" customFormat="1" x14ac:dyDescent="0.25">
      <c r="A284" s="10"/>
      <c r="B284" s="10"/>
      <c r="C284" s="4"/>
      <c r="D284" s="4"/>
      <c r="E284" s="4"/>
      <c r="F284" s="4"/>
      <c r="G284" s="4"/>
      <c r="L284" s="4"/>
      <c r="M284" s="4"/>
      <c r="N284" s="4"/>
    </row>
    <row r="285" spans="1:14" s="8" customFormat="1" x14ac:dyDescent="0.25">
      <c r="A285" s="10"/>
      <c r="B285" s="10"/>
      <c r="C285" s="4"/>
      <c r="D285" s="4"/>
      <c r="E285" s="4"/>
      <c r="F285" s="4"/>
      <c r="G285" s="4"/>
      <c r="L285" s="4"/>
      <c r="M285" s="4"/>
      <c r="N285" s="4"/>
    </row>
    <row r="286" spans="1:14" s="8" customFormat="1" x14ac:dyDescent="0.25">
      <c r="A286" s="10"/>
      <c r="B286" s="10"/>
      <c r="C286" s="4"/>
      <c r="D286" s="4"/>
      <c r="E286" s="4"/>
      <c r="F286" s="4"/>
      <c r="G286" s="4"/>
      <c r="L286" s="4"/>
      <c r="M286" s="4"/>
      <c r="N286" s="4"/>
    </row>
    <row r="287" spans="1:14" s="8" customFormat="1" x14ac:dyDescent="0.25">
      <c r="A287" s="10"/>
      <c r="B287" s="10"/>
      <c r="C287" s="4"/>
      <c r="D287" s="4"/>
      <c r="E287" s="4"/>
      <c r="F287" s="4"/>
      <c r="G287" s="4"/>
      <c r="L287" s="4"/>
      <c r="M287" s="4"/>
      <c r="N287" s="4"/>
    </row>
    <row r="288" spans="1:14" s="8" customFormat="1" x14ac:dyDescent="0.25">
      <c r="A288" s="10"/>
      <c r="B288" s="10"/>
      <c r="C288" s="4"/>
      <c r="D288" s="4"/>
      <c r="E288" s="4"/>
      <c r="F288" s="4"/>
      <c r="G288" s="4"/>
      <c r="L288" s="4"/>
      <c r="M288" s="4"/>
      <c r="N288" s="4"/>
    </row>
    <row r="289" spans="1:14" s="8" customFormat="1" x14ac:dyDescent="0.25">
      <c r="A289" s="10"/>
      <c r="B289" s="10"/>
      <c r="C289" s="4"/>
      <c r="D289" s="4"/>
      <c r="E289" s="4"/>
      <c r="F289" s="4"/>
      <c r="G289" s="4"/>
      <c r="L289" s="4"/>
      <c r="M289" s="4"/>
      <c r="N289" s="4"/>
    </row>
    <row r="290" spans="1:14" s="8" customFormat="1" x14ac:dyDescent="0.25">
      <c r="A290" s="10"/>
      <c r="B290" s="10"/>
      <c r="C290" s="4"/>
      <c r="D290" s="4"/>
      <c r="E290" s="4"/>
      <c r="F290" s="4"/>
      <c r="G290" s="4"/>
      <c r="L290" s="4"/>
      <c r="M290" s="4"/>
      <c r="N290" s="4"/>
    </row>
    <row r="291" spans="1:14" s="8" customFormat="1" x14ac:dyDescent="0.25">
      <c r="A291" s="10"/>
      <c r="B291" s="10"/>
      <c r="C291" s="4"/>
      <c r="D291" s="4"/>
      <c r="E291" s="4"/>
      <c r="F291" s="4"/>
      <c r="G291" s="4"/>
      <c r="L291" s="4"/>
      <c r="M291" s="4"/>
      <c r="N291" s="4"/>
    </row>
    <row r="292" spans="1:14" s="8" customFormat="1" x14ac:dyDescent="0.25">
      <c r="A292" s="10"/>
      <c r="B292" s="10"/>
      <c r="C292" s="4"/>
      <c r="D292" s="4"/>
      <c r="E292" s="4"/>
      <c r="F292" s="4"/>
      <c r="G292" s="4"/>
      <c r="L292" s="4"/>
      <c r="M292" s="4"/>
      <c r="N292" s="4"/>
    </row>
    <row r="293" spans="1:14" s="8" customFormat="1" x14ac:dyDescent="0.25">
      <c r="A293" s="10"/>
      <c r="B293" s="10"/>
      <c r="C293" s="4"/>
      <c r="D293" s="4"/>
      <c r="E293" s="4"/>
      <c r="F293" s="4"/>
      <c r="G293" s="4"/>
      <c r="L293" s="4"/>
      <c r="M293" s="4"/>
      <c r="N293" s="4"/>
    </row>
    <row r="294" spans="1:14" s="8" customFormat="1" x14ac:dyDescent="0.25">
      <c r="A294" s="10"/>
      <c r="B294" s="10"/>
      <c r="C294" s="4"/>
      <c r="D294" s="4"/>
      <c r="E294" s="4"/>
      <c r="F294" s="4"/>
      <c r="G294" s="4"/>
      <c r="L294" s="4"/>
      <c r="M294" s="4"/>
      <c r="N294" s="4"/>
    </row>
    <row r="295" spans="1:14" s="8" customFormat="1" x14ac:dyDescent="0.25">
      <c r="A295" s="10"/>
      <c r="B295" s="10"/>
      <c r="C295" s="4"/>
      <c r="D295" s="4"/>
      <c r="E295" s="4"/>
      <c r="F295" s="4"/>
      <c r="G295" s="4"/>
      <c r="L295" s="4"/>
      <c r="M295" s="4"/>
      <c r="N295" s="4"/>
    </row>
    <row r="296" spans="1:14" s="8" customFormat="1" x14ac:dyDescent="0.25">
      <c r="A296" s="10"/>
      <c r="B296" s="10"/>
      <c r="C296" s="4"/>
      <c r="D296" s="4"/>
      <c r="E296" s="4"/>
      <c r="F296" s="4"/>
      <c r="G296" s="4"/>
      <c r="L296" s="4"/>
      <c r="M296" s="4"/>
      <c r="N296" s="4"/>
    </row>
    <row r="297" spans="1:14" s="8" customFormat="1" x14ac:dyDescent="0.25">
      <c r="A297" s="10"/>
      <c r="B297" s="10"/>
      <c r="C297" s="4"/>
      <c r="D297" s="4"/>
      <c r="E297" s="4"/>
      <c r="F297" s="4"/>
      <c r="G297" s="4"/>
      <c r="L297" s="4"/>
      <c r="M297" s="4"/>
      <c r="N297" s="4"/>
    </row>
    <row r="298" spans="1:14" s="8" customFormat="1" x14ac:dyDescent="0.25">
      <c r="A298" s="10"/>
      <c r="B298" s="10"/>
      <c r="C298" s="4"/>
      <c r="D298" s="4"/>
      <c r="E298" s="4"/>
      <c r="F298" s="4"/>
      <c r="G298" s="4"/>
      <c r="L298" s="4"/>
      <c r="M298" s="4"/>
      <c r="N298" s="4"/>
    </row>
    <row r="299" spans="1:14" s="8" customFormat="1" x14ac:dyDescent="0.25">
      <c r="A299" s="10"/>
      <c r="B299" s="10"/>
      <c r="C299" s="4"/>
      <c r="D299" s="4"/>
      <c r="E299" s="4"/>
      <c r="F299" s="4"/>
      <c r="G299" s="4"/>
      <c r="L299" s="4"/>
      <c r="M299" s="4"/>
      <c r="N299" s="4"/>
    </row>
    <row r="300" spans="1:14" s="8" customFormat="1" x14ac:dyDescent="0.25">
      <c r="A300" s="10"/>
      <c r="B300" s="10"/>
      <c r="C300" s="4"/>
      <c r="D300" s="4"/>
      <c r="E300" s="4"/>
      <c r="F300" s="4"/>
      <c r="G300" s="4"/>
      <c r="L300" s="4"/>
      <c r="M300" s="4"/>
      <c r="N300" s="4"/>
    </row>
    <row r="301" spans="1:14" s="8" customFormat="1" x14ac:dyDescent="0.25">
      <c r="A301" s="10"/>
      <c r="B301" s="10"/>
      <c r="C301" s="4"/>
      <c r="D301" s="4"/>
      <c r="E301" s="4"/>
      <c r="F301" s="4"/>
      <c r="G301" s="4"/>
      <c r="L301" s="4"/>
      <c r="M301" s="4"/>
      <c r="N301" s="4"/>
    </row>
    <row r="302" spans="1:14" s="8" customFormat="1" x14ac:dyDescent="0.25">
      <c r="A302" s="10"/>
      <c r="B302" s="10"/>
      <c r="C302" s="4"/>
      <c r="D302" s="4"/>
      <c r="E302" s="4"/>
      <c r="F302" s="4"/>
      <c r="G302" s="4"/>
      <c r="L302" s="4"/>
      <c r="M302" s="4"/>
      <c r="N302" s="4"/>
    </row>
    <row r="303" spans="1:14" s="8" customFormat="1" x14ac:dyDescent="0.25">
      <c r="A303" s="10"/>
      <c r="B303" s="10"/>
      <c r="C303" s="4"/>
      <c r="D303" s="4"/>
      <c r="E303" s="4"/>
      <c r="F303" s="4"/>
      <c r="G303" s="4"/>
      <c r="L303" s="4"/>
      <c r="M303" s="4"/>
      <c r="N303" s="4"/>
    </row>
    <row r="304" spans="1:14" s="8" customFormat="1" x14ac:dyDescent="0.25">
      <c r="A304" s="10"/>
      <c r="B304" s="10"/>
      <c r="C304" s="4"/>
      <c r="D304" s="4"/>
      <c r="E304" s="4"/>
      <c r="F304" s="4"/>
      <c r="G304" s="4"/>
      <c r="L304" s="4"/>
      <c r="M304" s="4"/>
      <c r="N304" s="4"/>
    </row>
    <row r="305" spans="1:14" s="8" customFormat="1" x14ac:dyDescent="0.25">
      <c r="A305" s="10"/>
      <c r="B305" s="10"/>
      <c r="C305" s="4"/>
      <c r="D305" s="4"/>
      <c r="E305" s="4"/>
      <c r="F305" s="4"/>
      <c r="G305" s="4"/>
      <c r="L305" s="4"/>
      <c r="M305" s="4"/>
      <c r="N305" s="4"/>
    </row>
    <row r="306" spans="1:14" s="8" customFormat="1" x14ac:dyDescent="0.25">
      <c r="A306" s="10"/>
      <c r="B306" s="10"/>
      <c r="C306" s="4"/>
      <c r="D306" s="4"/>
      <c r="E306" s="4"/>
      <c r="F306" s="4"/>
      <c r="G306" s="4"/>
      <c r="L306" s="4"/>
      <c r="M306" s="4"/>
      <c r="N306" s="4"/>
    </row>
    <row r="307" spans="1:14" s="8" customFormat="1" x14ac:dyDescent="0.25">
      <c r="A307" s="10"/>
      <c r="B307" s="10"/>
      <c r="C307" s="4"/>
      <c r="D307" s="4"/>
      <c r="E307" s="4"/>
      <c r="F307" s="4"/>
      <c r="G307" s="4"/>
      <c r="L307" s="4"/>
      <c r="M307" s="4"/>
      <c r="N307" s="4"/>
    </row>
    <row r="308" spans="1:14" s="8" customFormat="1" x14ac:dyDescent="0.25">
      <c r="A308" s="10"/>
      <c r="B308" s="10"/>
      <c r="C308" s="4"/>
      <c r="D308" s="4"/>
      <c r="E308" s="4"/>
      <c r="F308" s="4"/>
      <c r="G308" s="4"/>
      <c r="L308" s="4"/>
      <c r="M308" s="4"/>
      <c r="N308" s="4"/>
    </row>
    <row r="309" spans="1:14" s="8" customFormat="1" x14ac:dyDescent="0.25">
      <c r="A309" s="10"/>
      <c r="B309" s="10"/>
      <c r="C309" s="4"/>
      <c r="D309" s="4"/>
      <c r="E309" s="4"/>
      <c r="F309" s="4"/>
      <c r="G309" s="4"/>
      <c r="L309" s="4"/>
      <c r="M309" s="4"/>
      <c r="N309" s="4"/>
    </row>
    <row r="310" spans="1:14" s="8" customFormat="1" x14ac:dyDescent="0.25">
      <c r="A310" s="10"/>
      <c r="B310" s="10"/>
      <c r="C310" s="4"/>
      <c r="D310" s="4"/>
      <c r="E310" s="4"/>
      <c r="F310" s="4"/>
      <c r="G310" s="4"/>
      <c r="L310" s="4"/>
      <c r="M310" s="4"/>
      <c r="N310" s="4"/>
    </row>
    <row r="311" spans="1:14" s="8" customFormat="1" x14ac:dyDescent="0.25">
      <c r="A311" s="10"/>
      <c r="B311" s="10"/>
      <c r="C311" s="4"/>
      <c r="D311" s="4"/>
      <c r="E311" s="4"/>
      <c r="F311" s="4"/>
      <c r="G311" s="4"/>
      <c r="L311" s="4"/>
      <c r="M311" s="4"/>
      <c r="N311" s="4"/>
    </row>
    <row r="312" spans="1:14" s="8" customFormat="1" x14ac:dyDescent="0.25">
      <c r="A312" s="10"/>
      <c r="B312" s="10"/>
      <c r="C312" s="4"/>
      <c r="D312" s="4"/>
      <c r="E312" s="4"/>
      <c r="F312" s="4"/>
      <c r="G312" s="4"/>
      <c r="L312" s="4"/>
      <c r="M312" s="4"/>
      <c r="N312" s="4"/>
    </row>
    <row r="313" spans="1:14" s="8" customFormat="1" x14ac:dyDescent="0.25">
      <c r="A313" s="10"/>
      <c r="B313" s="10"/>
      <c r="C313" s="4"/>
      <c r="D313" s="4"/>
      <c r="E313" s="4"/>
      <c r="F313" s="4"/>
      <c r="G313" s="4"/>
      <c r="L313" s="4"/>
      <c r="M313" s="4"/>
      <c r="N313" s="4"/>
    </row>
    <row r="314" spans="1:14" s="8" customFormat="1" x14ac:dyDescent="0.25">
      <c r="A314" s="10"/>
      <c r="B314" s="10"/>
      <c r="C314" s="4"/>
      <c r="D314" s="4"/>
      <c r="E314" s="4"/>
      <c r="F314" s="4"/>
      <c r="G314" s="4"/>
      <c r="L314" s="4"/>
      <c r="M314" s="4"/>
      <c r="N314" s="4"/>
    </row>
    <row r="315" spans="1:14" s="8" customFormat="1" x14ac:dyDescent="0.25">
      <c r="A315" s="10"/>
      <c r="B315" s="10"/>
      <c r="C315" s="4"/>
      <c r="D315" s="4"/>
      <c r="E315" s="4"/>
      <c r="F315" s="4"/>
      <c r="G315" s="4"/>
      <c r="L315" s="4"/>
      <c r="M315" s="4"/>
      <c r="N315" s="4"/>
    </row>
    <row r="316" spans="1:14" s="8" customFormat="1" x14ac:dyDescent="0.25">
      <c r="A316" s="10"/>
      <c r="B316" s="10"/>
      <c r="C316" s="4"/>
      <c r="D316" s="4"/>
      <c r="E316" s="4"/>
      <c r="F316" s="4"/>
      <c r="G316" s="4"/>
      <c r="L316" s="4"/>
      <c r="M316" s="4"/>
      <c r="N316" s="4"/>
    </row>
    <row r="317" spans="1:14" s="8" customFormat="1" x14ac:dyDescent="0.25">
      <c r="A317" s="10"/>
      <c r="B317" s="10"/>
      <c r="C317" s="4"/>
      <c r="D317" s="4"/>
      <c r="E317" s="4"/>
      <c r="F317" s="4"/>
      <c r="G317" s="4"/>
      <c r="L317" s="4"/>
      <c r="M317" s="4"/>
      <c r="N317" s="4"/>
    </row>
    <row r="318" spans="1:14" s="8" customFormat="1" x14ac:dyDescent="0.25">
      <c r="A318" s="10"/>
      <c r="B318" s="10"/>
      <c r="C318" s="4"/>
      <c r="D318" s="4"/>
      <c r="E318" s="4"/>
      <c r="F318" s="4"/>
      <c r="G318" s="4"/>
      <c r="L318" s="4"/>
      <c r="M318" s="4"/>
      <c r="N318" s="4"/>
    </row>
    <row r="319" spans="1:14" s="8" customFormat="1" x14ac:dyDescent="0.25">
      <c r="A319" s="10"/>
      <c r="B319" s="10"/>
      <c r="C319" s="4"/>
      <c r="D319" s="4"/>
      <c r="E319" s="4"/>
      <c r="F319" s="4"/>
      <c r="G319" s="4"/>
      <c r="L319" s="4"/>
      <c r="M319" s="4"/>
      <c r="N319" s="4"/>
    </row>
    <row r="320" spans="1:14" s="8" customFormat="1" x14ac:dyDescent="0.25">
      <c r="A320" s="10"/>
      <c r="B320" s="10"/>
      <c r="C320" s="4"/>
      <c r="D320" s="4"/>
      <c r="E320" s="4"/>
      <c r="F320" s="4"/>
      <c r="G320" s="4"/>
      <c r="L320" s="4"/>
      <c r="M320" s="4"/>
      <c r="N320" s="4"/>
    </row>
    <row r="321" spans="1:14" s="8" customFormat="1" x14ac:dyDescent="0.25">
      <c r="A321" s="10"/>
      <c r="B321" s="10"/>
      <c r="C321" s="4"/>
      <c r="D321" s="4"/>
      <c r="E321" s="4"/>
      <c r="F321" s="4"/>
      <c r="G321" s="4"/>
      <c r="L321" s="4"/>
      <c r="M321" s="4"/>
      <c r="N321" s="4"/>
    </row>
    <row r="322" spans="1:14" s="8" customFormat="1" x14ac:dyDescent="0.25">
      <c r="A322" s="10"/>
      <c r="B322" s="10"/>
      <c r="C322" s="4"/>
      <c r="D322" s="4"/>
      <c r="E322" s="4"/>
      <c r="F322" s="4"/>
      <c r="G322" s="4"/>
      <c r="L322" s="4"/>
      <c r="M322" s="4"/>
      <c r="N322" s="4"/>
    </row>
    <row r="323" spans="1:14" s="8" customFormat="1" x14ac:dyDescent="0.25">
      <c r="A323" s="10"/>
      <c r="B323" s="10"/>
      <c r="C323" s="4"/>
      <c r="D323" s="4"/>
      <c r="E323" s="4"/>
      <c r="F323" s="4"/>
      <c r="G323" s="4"/>
      <c r="L323" s="4"/>
      <c r="M323" s="4"/>
      <c r="N323" s="4"/>
    </row>
    <row r="324" spans="1:14" s="8" customFormat="1" x14ac:dyDescent="0.25">
      <c r="A324" s="10"/>
      <c r="B324" s="10"/>
      <c r="C324" s="4"/>
      <c r="D324" s="4"/>
      <c r="E324" s="4"/>
      <c r="F324" s="4"/>
      <c r="G324" s="4"/>
      <c r="L324" s="4"/>
      <c r="M324" s="4"/>
      <c r="N324" s="4"/>
    </row>
    <row r="325" spans="1:14" s="8" customFormat="1" x14ac:dyDescent="0.25">
      <c r="A325" s="10"/>
      <c r="B325" s="10"/>
      <c r="C325" s="4"/>
      <c r="D325" s="4"/>
      <c r="E325" s="4"/>
      <c r="F325" s="4"/>
      <c r="G325" s="4"/>
      <c r="L325" s="4"/>
      <c r="M325" s="4"/>
      <c r="N325" s="4"/>
    </row>
    <row r="326" spans="1:14" s="8" customFormat="1" x14ac:dyDescent="0.25">
      <c r="A326" s="10"/>
      <c r="B326" s="10"/>
      <c r="C326" s="4"/>
      <c r="D326" s="4"/>
      <c r="E326" s="4"/>
      <c r="F326" s="4"/>
      <c r="G326" s="4"/>
      <c r="L326" s="4"/>
      <c r="M326" s="4"/>
      <c r="N326" s="4"/>
    </row>
    <row r="327" spans="1:14" s="8" customFormat="1" x14ac:dyDescent="0.25">
      <c r="A327" s="10"/>
      <c r="B327" s="10"/>
      <c r="C327" s="4"/>
      <c r="D327" s="4"/>
      <c r="E327" s="4"/>
      <c r="F327" s="4"/>
      <c r="G327" s="4"/>
      <c r="L327" s="4"/>
      <c r="M327" s="4"/>
      <c r="N327" s="4"/>
    </row>
    <row r="328" spans="1:14" s="8" customFormat="1" x14ac:dyDescent="0.25">
      <c r="A328" s="10"/>
      <c r="B328" s="10"/>
      <c r="C328" s="4"/>
      <c r="D328" s="4"/>
      <c r="E328" s="4"/>
      <c r="F328" s="4"/>
      <c r="G328" s="4"/>
      <c r="L328" s="4"/>
      <c r="M328" s="4"/>
      <c r="N328" s="4"/>
    </row>
    <row r="329" spans="1:14" s="8" customFormat="1" x14ac:dyDescent="0.25">
      <c r="A329" s="10"/>
      <c r="B329" s="10"/>
      <c r="C329" s="4"/>
      <c r="D329" s="4"/>
      <c r="E329" s="4"/>
      <c r="F329" s="4"/>
      <c r="G329" s="4"/>
      <c r="L329" s="4"/>
      <c r="M329" s="4"/>
      <c r="N329" s="4"/>
    </row>
    <row r="330" spans="1:14" s="8" customFormat="1" x14ac:dyDescent="0.25">
      <c r="A330" s="10"/>
      <c r="B330" s="10"/>
      <c r="C330" s="4"/>
      <c r="D330" s="4"/>
      <c r="E330" s="4"/>
      <c r="F330" s="4"/>
      <c r="G330" s="4"/>
      <c r="L330" s="4"/>
      <c r="M330" s="4"/>
      <c r="N330" s="4"/>
    </row>
    <row r="331" spans="1:14" s="8" customFormat="1" x14ac:dyDescent="0.25">
      <c r="A331" s="10"/>
      <c r="B331" s="10"/>
      <c r="C331" s="4"/>
      <c r="D331" s="4"/>
      <c r="E331" s="4"/>
      <c r="F331" s="4"/>
      <c r="G331" s="4"/>
      <c r="L331" s="4"/>
      <c r="M331" s="4"/>
      <c r="N331" s="4"/>
    </row>
    <row r="332" spans="1:14" s="8" customFormat="1" x14ac:dyDescent="0.25">
      <c r="A332" s="10"/>
      <c r="B332" s="10"/>
      <c r="C332" s="4"/>
      <c r="D332" s="4"/>
      <c r="E332" s="4"/>
      <c r="F332" s="4"/>
      <c r="G332" s="4"/>
      <c r="L332" s="4"/>
      <c r="M332" s="4"/>
      <c r="N332" s="4"/>
    </row>
    <row r="333" spans="1:14" s="8" customFormat="1" x14ac:dyDescent="0.25">
      <c r="A333" s="10"/>
      <c r="B333" s="10"/>
      <c r="C333" s="4"/>
      <c r="D333" s="4"/>
      <c r="E333" s="4"/>
      <c r="F333" s="4"/>
      <c r="G333" s="4"/>
      <c r="L333" s="4"/>
      <c r="M333" s="4"/>
      <c r="N333" s="4"/>
    </row>
    <row r="334" spans="1:14" s="8" customFormat="1" x14ac:dyDescent="0.25">
      <c r="A334" s="10"/>
      <c r="B334" s="10"/>
      <c r="C334" s="4"/>
      <c r="D334" s="4"/>
      <c r="E334" s="4"/>
      <c r="F334" s="4"/>
      <c r="G334" s="4"/>
      <c r="L334" s="4"/>
      <c r="M334" s="4"/>
      <c r="N334" s="4"/>
    </row>
    <row r="335" spans="1:14" s="8" customFormat="1" x14ac:dyDescent="0.25">
      <c r="A335" s="10"/>
      <c r="B335" s="10"/>
      <c r="C335" s="4"/>
      <c r="D335" s="4"/>
      <c r="E335" s="4"/>
      <c r="F335" s="4"/>
      <c r="G335" s="4"/>
      <c r="L335" s="4"/>
      <c r="M335" s="4"/>
      <c r="N335" s="4"/>
    </row>
    <row r="336" spans="1:14" s="8" customFormat="1" x14ac:dyDescent="0.25">
      <c r="A336" s="10"/>
      <c r="B336" s="10"/>
      <c r="C336" s="4"/>
      <c r="D336" s="4"/>
      <c r="E336" s="4"/>
      <c r="F336" s="4"/>
      <c r="G336" s="4"/>
      <c r="L336" s="4"/>
      <c r="M336" s="4"/>
      <c r="N336" s="4"/>
    </row>
    <row r="337" spans="1:14" s="8" customFormat="1" x14ac:dyDescent="0.25">
      <c r="A337" s="10"/>
      <c r="B337" s="10"/>
      <c r="C337" s="4"/>
      <c r="D337" s="4"/>
      <c r="E337" s="4"/>
      <c r="F337" s="4"/>
      <c r="G337" s="4"/>
      <c r="L337" s="4"/>
      <c r="M337" s="4"/>
      <c r="N337" s="4"/>
    </row>
    <row r="338" spans="1:14" s="8" customFormat="1" x14ac:dyDescent="0.25">
      <c r="A338" s="10"/>
      <c r="B338" s="10"/>
      <c r="C338" s="4"/>
      <c r="D338" s="4"/>
      <c r="E338" s="4"/>
      <c r="F338" s="4"/>
      <c r="G338" s="4"/>
      <c r="L338" s="4"/>
      <c r="M338" s="4"/>
      <c r="N338" s="4"/>
    </row>
    <row r="339" spans="1:14" s="8" customFormat="1" x14ac:dyDescent="0.25">
      <c r="A339" s="10"/>
      <c r="B339" s="10"/>
      <c r="C339" s="4"/>
      <c r="D339" s="4"/>
      <c r="E339" s="4"/>
      <c r="F339" s="4"/>
      <c r="G339" s="4"/>
      <c r="L339" s="4"/>
      <c r="M339" s="4"/>
      <c r="N339" s="4"/>
    </row>
    <row r="340" spans="1:14" s="8" customFormat="1" x14ac:dyDescent="0.25">
      <c r="A340" s="10"/>
      <c r="B340" s="10"/>
      <c r="C340" s="4"/>
      <c r="D340" s="4"/>
      <c r="E340" s="4"/>
      <c r="F340" s="4"/>
      <c r="G340" s="4"/>
      <c r="L340" s="4"/>
      <c r="M340" s="4"/>
      <c r="N340" s="4"/>
    </row>
    <row r="341" spans="1:14" s="8" customFormat="1" x14ac:dyDescent="0.25">
      <c r="A341" s="10"/>
      <c r="B341" s="10"/>
      <c r="C341" s="4"/>
      <c r="D341" s="4"/>
      <c r="E341" s="4"/>
      <c r="F341" s="4"/>
      <c r="G341" s="4"/>
      <c r="L341" s="4"/>
      <c r="M341" s="4"/>
      <c r="N341" s="4"/>
    </row>
    <row r="342" spans="1:14" s="8" customFormat="1" x14ac:dyDescent="0.25">
      <c r="A342" s="10"/>
      <c r="B342" s="10"/>
      <c r="C342" s="4"/>
      <c r="D342" s="4"/>
      <c r="E342" s="4"/>
      <c r="F342" s="4"/>
      <c r="G342" s="4"/>
      <c r="L342" s="4"/>
      <c r="M342" s="4"/>
      <c r="N342" s="4"/>
    </row>
    <row r="343" spans="1:14" s="8" customFormat="1" x14ac:dyDescent="0.25">
      <c r="A343" s="10"/>
      <c r="B343" s="10"/>
      <c r="C343" s="4"/>
      <c r="D343" s="4"/>
      <c r="E343" s="4"/>
      <c r="F343" s="4"/>
      <c r="G343" s="4"/>
      <c r="L343" s="4"/>
      <c r="M343" s="4"/>
      <c r="N343" s="4"/>
    </row>
    <row r="344" spans="1:14" s="8" customFormat="1" x14ac:dyDescent="0.25">
      <c r="A344" s="10"/>
      <c r="B344" s="10"/>
      <c r="C344" s="4"/>
      <c r="D344" s="4"/>
      <c r="E344" s="4"/>
      <c r="F344" s="4"/>
      <c r="G344" s="4"/>
      <c r="L344" s="4"/>
      <c r="M344" s="4"/>
      <c r="N344" s="4"/>
    </row>
    <row r="345" spans="1:14" s="8" customFormat="1" x14ac:dyDescent="0.25">
      <c r="A345" s="10"/>
      <c r="B345" s="10"/>
      <c r="C345" s="4"/>
      <c r="D345" s="4"/>
      <c r="E345" s="4"/>
      <c r="F345" s="4"/>
      <c r="G345" s="4"/>
      <c r="L345" s="4"/>
      <c r="M345" s="4"/>
      <c r="N345" s="4"/>
    </row>
    <row r="346" spans="1:14" s="8" customFormat="1" x14ac:dyDescent="0.25">
      <c r="A346" s="10"/>
      <c r="B346" s="10"/>
      <c r="C346" s="4"/>
      <c r="D346" s="4"/>
      <c r="E346" s="4"/>
      <c r="F346" s="4"/>
      <c r="G346" s="4"/>
      <c r="L346" s="4"/>
      <c r="M346" s="4"/>
      <c r="N346" s="4"/>
    </row>
    <row r="347" spans="1:14" s="8" customFormat="1" x14ac:dyDescent="0.25">
      <c r="A347" s="10"/>
      <c r="B347" s="10"/>
      <c r="C347" s="4"/>
      <c r="D347" s="4"/>
      <c r="E347" s="4"/>
      <c r="F347" s="4"/>
      <c r="G347" s="4"/>
      <c r="L347" s="4"/>
      <c r="M347" s="4"/>
      <c r="N347" s="4"/>
    </row>
    <row r="348" spans="1:14" s="8" customFormat="1" x14ac:dyDescent="0.25">
      <c r="A348" s="10"/>
      <c r="B348" s="10"/>
      <c r="C348" s="4"/>
      <c r="D348" s="4"/>
      <c r="E348" s="4"/>
      <c r="F348" s="4"/>
      <c r="G348" s="4"/>
      <c r="L348" s="4"/>
      <c r="M348" s="4"/>
      <c r="N348" s="4"/>
    </row>
    <row r="349" spans="1:14" s="8" customFormat="1" x14ac:dyDescent="0.25">
      <c r="A349" s="10"/>
      <c r="B349" s="10"/>
      <c r="C349" s="4"/>
      <c r="D349" s="4"/>
      <c r="E349" s="4"/>
      <c r="F349" s="4"/>
      <c r="G349" s="4"/>
      <c r="L349" s="4"/>
      <c r="M349" s="4"/>
      <c r="N349" s="4"/>
    </row>
    <row r="350" spans="1:14" s="8" customFormat="1" x14ac:dyDescent="0.25">
      <c r="A350" s="10"/>
      <c r="B350" s="10"/>
      <c r="C350" s="4"/>
      <c r="D350" s="4"/>
      <c r="E350" s="4"/>
      <c r="F350" s="4"/>
      <c r="G350" s="4"/>
      <c r="L350" s="4"/>
      <c r="M350" s="4"/>
      <c r="N350" s="4"/>
    </row>
    <row r="351" spans="1:14" s="8" customFormat="1" x14ac:dyDescent="0.25">
      <c r="A351" s="10"/>
      <c r="B351" s="10"/>
      <c r="C351" s="4"/>
      <c r="D351" s="4"/>
      <c r="E351" s="4"/>
      <c r="F351" s="4"/>
      <c r="G351" s="4"/>
      <c r="L351" s="4"/>
      <c r="M351" s="4"/>
      <c r="N351" s="4"/>
    </row>
    <row r="352" spans="1:14" s="8" customFormat="1" x14ac:dyDescent="0.25">
      <c r="A352" s="10"/>
      <c r="B352" s="10"/>
      <c r="C352" s="4"/>
      <c r="D352" s="4"/>
      <c r="E352" s="4"/>
      <c r="F352" s="4"/>
      <c r="G352" s="4"/>
      <c r="L352" s="4"/>
      <c r="M352" s="4"/>
      <c r="N352" s="4"/>
    </row>
    <row r="353" spans="1:15" s="8" customFormat="1" x14ac:dyDescent="0.25">
      <c r="A353" s="10"/>
      <c r="B353" s="10"/>
      <c r="C353" s="4"/>
      <c r="D353" s="4"/>
      <c r="E353" s="4"/>
      <c r="F353" s="4"/>
      <c r="G353" s="4"/>
      <c r="L353" s="4"/>
      <c r="M353" s="4"/>
      <c r="N353" s="4"/>
    </row>
    <row r="354" spans="1:15" s="8" customFormat="1" x14ac:dyDescent="0.25">
      <c r="A354" s="10"/>
      <c r="B354" s="10"/>
      <c r="C354" s="4"/>
      <c r="D354" s="4"/>
      <c r="E354" s="4"/>
      <c r="F354" s="4"/>
      <c r="G354" s="4"/>
      <c r="L354" s="4"/>
      <c r="M354" s="4"/>
      <c r="N354" s="4"/>
    </row>
    <row r="355" spans="1:15" s="8" customFormat="1" x14ac:dyDescent="0.25">
      <c r="A355" s="10"/>
      <c r="B355" s="10"/>
      <c r="C355" s="4"/>
      <c r="D355" s="4"/>
      <c r="E355" s="4"/>
      <c r="F355" s="4"/>
      <c r="G355" s="4"/>
      <c r="L355" s="4"/>
      <c r="M355" s="4"/>
      <c r="N355" s="4"/>
    </row>
    <row r="356" spans="1:15" s="8" customFormat="1" x14ac:dyDescent="0.25">
      <c r="A356" s="10"/>
      <c r="B356" s="10"/>
      <c r="C356" s="4"/>
      <c r="D356" s="4"/>
      <c r="E356" s="4"/>
      <c r="F356" s="4"/>
      <c r="G356" s="4"/>
      <c r="L356" s="4"/>
      <c r="M356" s="4"/>
      <c r="N356" s="4"/>
    </row>
    <row r="357" spans="1:15" s="8" customFormat="1" x14ac:dyDescent="0.25">
      <c r="A357" s="10"/>
      <c r="B357" s="10"/>
      <c r="C357" s="4"/>
      <c r="D357" s="4"/>
      <c r="E357" s="4"/>
      <c r="F357" s="4"/>
      <c r="G357" s="4"/>
      <c r="L357" s="4"/>
      <c r="M357" s="4"/>
      <c r="N357" s="4"/>
    </row>
    <row r="358" spans="1:15" s="8" customFormat="1" x14ac:dyDescent="0.25">
      <c r="A358" s="10"/>
      <c r="B358" s="10"/>
      <c r="C358" s="4"/>
      <c r="D358" s="4"/>
      <c r="E358" s="4"/>
      <c r="F358" s="4"/>
      <c r="G358" s="4"/>
      <c r="L358" s="4"/>
      <c r="M358" s="4"/>
      <c r="N358" s="4"/>
    </row>
    <row r="359" spans="1:15" s="8" customFormat="1" x14ac:dyDescent="0.25">
      <c r="A359" s="10"/>
      <c r="B359" s="10"/>
      <c r="C359" s="4"/>
      <c r="D359" s="4"/>
      <c r="E359" s="4"/>
      <c r="F359" s="4"/>
      <c r="G359" s="4"/>
      <c r="L359" s="4"/>
      <c r="M359" s="4"/>
      <c r="N359" s="4"/>
    </row>
    <row r="360" spans="1:15" s="8" customFormat="1" x14ac:dyDescent="0.25">
      <c r="A360" s="10"/>
      <c r="B360" s="10"/>
      <c r="C360" s="4"/>
      <c r="D360" s="4"/>
      <c r="E360" s="4"/>
      <c r="F360" s="4"/>
      <c r="G360" s="4"/>
      <c r="L360" s="4"/>
      <c r="M360" s="4"/>
      <c r="N360" s="4"/>
    </row>
    <row r="361" spans="1:15" s="8" customFormat="1" x14ac:dyDescent="0.25">
      <c r="A361" s="10"/>
      <c r="B361" s="10"/>
      <c r="C361" s="4"/>
      <c r="D361" s="4"/>
      <c r="E361" s="4"/>
      <c r="F361" s="4"/>
      <c r="G361" s="4"/>
      <c r="L361" s="4"/>
      <c r="M361" s="4"/>
      <c r="N361" s="4"/>
    </row>
    <row r="362" spans="1:15" s="8" customFormat="1" x14ac:dyDescent="0.25">
      <c r="A362" s="10"/>
      <c r="B362" s="10"/>
      <c r="C362" s="4"/>
      <c r="D362" s="4"/>
      <c r="E362" s="4"/>
      <c r="F362" s="4"/>
      <c r="G362" s="4"/>
      <c r="L362" s="4"/>
      <c r="M362" s="4"/>
      <c r="N362" s="4"/>
    </row>
    <row r="363" spans="1:15" s="8" customFormat="1" x14ac:dyDescent="0.25">
      <c r="A363" s="10"/>
      <c r="B363" s="10"/>
      <c r="C363" s="4"/>
      <c r="D363" s="4"/>
      <c r="E363" s="4"/>
      <c r="F363" s="4"/>
      <c r="G363" s="4"/>
      <c r="L363" s="4"/>
      <c r="M363" s="4"/>
      <c r="N363" s="4"/>
    </row>
    <row r="364" spans="1:15" s="8" customFormat="1" x14ac:dyDescent="0.25">
      <c r="A364" s="10"/>
      <c r="B364" s="10"/>
      <c r="C364" s="4"/>
      <c r="D364" s="4"/>
      <c r="E364" s="4"/>
      <c r="F364" s="4"/>
      <c r="G364" s="4"/>
      <c r="L364" s="4"/>
      <c r="M364" s="4"/>
      <c r="N364" s="4"/>
    </row>
    <row r="365" spans="1:15" s="8" customFormat="1" x14ac:dyDescent="0.25">
      <c r="A365" s="10"/>
      <c r="B365" s="10"/>
      <c r="C365" s="4"/>
      <c r="D365" s="4"/>
      <c r="E365" s="4"/>
      <c r="F365" s="4"/>
      <c r="G365" s="4"/>
      <c r="L365" s="4"/>
      <c r="M365" s="4"/>
      <c r="N365" s="4"/>
    </row>
    <row r="368" spans="1:15" x14ac:dyDescent="0.25">
      <c r="O368" s="24"/>
    </row>
    <row r="369" spans="15:15" x14ac:dyDescent="0.25">
      <c r="O369" s="65"/>
    </row>
    <row r="370" spans="15:15" x14ac:dyDescent="0.25">
      <c r="O370" s="64"/>
    </row>
    <row r="371" spans="15:15" x14ac:dyDescent="0.25">
      <c r="O371" s="64"/>
    </row>
    <row r="372" spans="15:15" x14ac:dyDescent="0.25">
      <c r="O372" s="64"/>
    </row>
    <row r="373" spans="15:15" x14ac:dyDescent="0.25">
      <c r="O373" s="64"/>
    </row>
  </sheetData>
  <mergeCells count="6">
    <mergeCell ref="A35:B35"/>
    <mergeCell ref="I1:L1"/>
    <mergeCell ref="H2:H3"/>
    <mergeCell ref="I2:L3"/>
    <mergeCell ref="I4:K4"/>
    <mergeCell ref="A33:B3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47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374"/>
  <sheetViews>
    <sheetView view="pageBreakPreview" zoomScale="85" zoomScaleNormal="80" zoomScaleSheetLayoutView="85" workbookViewId="0">
      <pane ySplit="5" topLeftCell="A6" activePane="bottomLeft" state="frozen"/>
      <selection pane="bottomLeft" activeCell="A3" sqref="A3"/>
    </sheetView>
  </sheetViews>
  <sheetFormatPr defaultColWidth="8.90625" defaultRowHeight="15" x14ac:dyDescent="0.25"/>
  <cols>
    <col min="1" max="1" width="5" style="10" customWidth="1"/>
    <col min="2" max="2" width="9.08984375" style="10" bestFit="1" customWidth="1"/>
    <col min="3" max="3" width="6.81640625" style="4" bestFit="1" customWidth="1"/>
    <col min="4" max="4" width="43.6328125" style="4" customWidth="1"/>
    <col min="5" max="5" width="5.6328125" style="4" bestFit="1" customWidth="1"/>
    <col min="6" max="7" width="8.08984375" style="4" bestFit="1" customWidth="1"/>
    <col min="8" max="8" width="11.1796875" style="8" bestFit="1" customWidth="1"/>
    <col min="9" max="9" width="6.1796875" style="8" bestFit="1" customWidth="1"/>
    <col min="10" max="10" width="10" style="8" bestFit="1" customWidth="1"/>
    <col min="11" max="11" width="11.1796875" style="8" customWidth="1"/>
    <col min="12" max="12" width="10" style="4" bestFit="1" customWidth="1"/>
    <col min="13" max="13" width="10.36328125" style="4" bestFit="1" customWidth="1"/>
    <col min="14" max="14" width="10.6328125" style="4" bestFit="1" customWidth="1"/>
    <col min="15" max="16384" width="8.90625" style="4"/>
  </cols>
  <sheetData>
    <row r="1" spans="1:15" ht="23.4" customHeight="1" x14ac:dyDescent="0.6">
      <c r="A1" s="82" t="s">
        <v>61</v>
      </c>
      <c r="B1" s="26"/>
      <c r="C1" s="27"/>
      <c r="D1" s="27"/>
      <c r="E1" s="36"/>
      <c r="F1" s="36"/>
      <c r="G1" s="37"/>
      <c r="H1" s="28" t="s">
        <v>24</v>
      </c>
      <c r="I1" s="73" t="s">
        <v>56</v>
      </c>
      <c r="J1" s="73"/>
      <c r="K1" s="73"/>
      <c r="L1" s="73"/>
      <c r="M1" s="29"/>
      <c r="N1" s="29"/>
    </row>
    <row r="2" spans="1:15" ht="18" customHeight="1" x14ac:dyDescent="0.25">
      <c r="A2" s="30"/>
      <c r="B2" s="31"/>
      <c r="C2" s="27"/>
      <c r="D2" s="27"/>
      <c r="E2" s="36"/>
      <c r="F2" s="36"/>
      <c r="G2" s="37"/>
      <c r="H2" s="74" t="s">
        <v>25</v>
      </c>
      <c r="I2" s="73" t="s">
        <v>54</v>
      </c>
      <c r="J2" s="73"/>
      <c r="K2" s="73"/>
      <c r="L2" s="73"/>
      <c r="M2" s="29"/>
      <c r="N2" s="29"/>
    </row>
    <row r="3" spans="1:15" ht="18" x14ac:dyDescent="0.35">
      <c r="A3" s="83" t="s">
        <v>62</v>
      </c>
      <c r="B3" s="31"/>
      <c r="C3" s="27"/>
      <c r="D3" s="27"/>
      <c r="E3" s="36"/>
      <c r="F3" s="36"/>
      <c r="G3" s="37"/>
      <c r="H3" s="75"/>
      <c r="I3" s="73"/>
      <c r="J3" s="73"/>
      <c r="K3" s="73"/>
      <c r="L3" s="73"/>
      <c r="M3" s="32"/>
      <c r="N3" s="32"/>
      <c r="O3" s="6"/>
    </row>
    <row r="4" spans="1:15" ht="18.600000000000001" thickBot="1" x14ac:dyDescent="0.3">
      <c r="A4" s="33"/>
      <c r="B4" s="33"/>
      <c r="C4" s="27"/>
      <c r="D4" s="34"/>
      <c r="E4" s="36"/>
      <c r="F4" s="36"/>
      <c r="G4" s="36"/>
      <c r="H4" s="35" t="s">
        <v>26</v>
      </c>
      <c r="I4" s="76">
        <v>45482</v>
      </c>
      <c r="J4" s="77"/>
      <c r="K4" s="77"/>
      <c r="L4" s="25"/>
      <c r="M4" s="32"/>
      <c r="N4" s="27"/>
    </row>
    <row r="5" spans="1:15" ht="29.4" thickBot="1" x14ac:dyDescent="0.3">
      <c r="A5" s="38" t="s">
        <v>2</v>
      </c>
      <c r="B5" s="39" t="s">
        <v>11</v>
      </c>
      <c r="C5" s="40" t="s">
        <v>8</v>
      </c>
      <c r="D5" s="39" t="s">
        <v>0</v>
      </c>
      <c r="E5" s="39" t="s">
        <v>9</v>
      </c>
      <c r="F5" s="41" t="s">
        <v>10</v>
      </c>
      <c r="G5" s="41" t="s">
        <v>3</v>
      </c>
      <c r="H5" s="41" t="s">
        <v>4</v>
      </c>
      <c r="I5" s="41" t="s">
        <v>18</v>
      </c>
      <c r="J5" s="41" t="s">
        <v>19</v>
      </c>
      <c r="K5" s="41" t="s">
        <v>20</v>
      </c>
      <c r="L5" s="39" t="s">
        <v>1</v>
      </c>
      <c r="M5" s="42" t="s">
        <v>5</v>
      </c>
      <c r="N5" s="41" t="s">
        <v>6</v>
      </c>
      <c r="O5" s="7"/>
    </row>
    <row r="6" spans="1:15" s="8" customFormat="1" thickBot="1" x14ac:dyDescent="0.3">
      <c r="A6" s="14"/>
      <c r="B6" s="9"/>
      <c r="N6" s="18"/>
    </row>
    <row r="7" spans="1:15" s="8" customFormat="1" ht="21.6" thickBot="1" x14ac:dyDescent="0.3">
      <c r="A7" s="17"/>
      <c r="B7" s="9"/>
      <c r="D7" s="63" t="s">
        <v>21</v>
      </c>
      <c r="E7" s="63"/>
      <c r="F7" s="63"/>
      <c r="G7" s="63"/>
      <c r="H7" s="63"/>
      <c r="I7" s="63"/>
      <c r="J7" s="66">
        <v>0</v>
      </c>
      <c r="N7" s="18"/>
    </row>
    <row r="8" spans="1:15" s="8" customFormat="1" thickBot="1" x14ac:dyDescent="0.3">
      <c r="A8" s="17"/>
      <c r="B8" s="9"/>
      <c r="N8" s="18"/>
    </row>
    <row r="9" spans="1:15" s="13" customFormat="1" ht="16.2" thickBot="1" x14ac:dyDescent="0.3">
      <c r="A9" s="43" t="str">
        <f>IF(H9&lt;&gt;"",1+MAX(#REF!),"")</f>
        <v/>
      </c>
      <c r="B9" s="44"/>
      <c r="C9" s="45" t="s">
        <v>17</v>
      </c>
      <c r="D9" s="46" t="s">
        <v>13</v>
      </c>
      <c r="E9" s="47"/>
      <c r="F9" s="47"/>
      <c r="G9" s="47"/>
      <c r="H9" s="47"/>
      <c r="I9" s="47"/>
      <c r="J9" s="47"/>
      <c r="K9" s="47"/>
      <c r="L9" s="47"/>
      <c r="M9" s="47"/>
      <c r="N9" s="69">
        <f>SUM(M10:M11)</f>
        <v>2923</v>
      </c>
    </row>
    <row r="10" spans="1:15" s="13" customFormat="1" ht="15.6" x14ac:dyDescent="0.25">
      <c r="A10" s="15" t="str">
        <f>IF(H10&lt;&gt;"",1+MAX($A9:A$11),"")</f>
        <v/>
      </c>
      <c r="B10" s="20"/>
      <c r="C10" s="8"/>
      <c r="D10" s="11"/>
      <c r="E10" s="5"/>
      <c r="F10" s="1"/>
      <c r="G10" s="2"/>
      <c r="H10" s="9"/>
      <c r="I10" s="9"/>
      <c r="J10" s="9"/>
      <c r="K10" s="9"/>
      <c r="L10" s="3"/>
      <c r="M10" s="19"/>
      <c r="N10" s="70"/>
    </row>
    <row r="11" spans="1:15" s="8" customFormat="1" ht="28.8" x14ac:dyDescent="0.25">
      <c r="A11" s="16">
        <f>IF(G11&lt;&gt;"",1+MAX($A$1:A10),"")</f>
        <v>1</v>
      </c>
      <c r="B11" s="9"/>
      <c r="D11" s="12" t="s">
        <v>22</v>
      </c>
      <c r="E11" s="5">
        <v>1</v>
      </c>
      <c r="F11" s="1">
        <v>0</v>
      </c>
      <c r="G11" s="5">
        <f>E11*(1+F11)</f>
        <v>1</v>
      </c>
      <c r="H11" s="9" t="s">
        <v>15</v>
      </c>
      <c r="I11" s="9"/>
      <c r="J11" s="9"/>
      <c r="K11" s="9"/>
      <c r="L11" s="3"/>
      <c r="M11" s="19">
        <v>2923</v>
      </c>
      <c r="N11" s="72"/>
    </row>
    <row r="12" spans="1:15" s="8" customFormat="1" thickBot="1" x14ac:dyDescent="0.3">
      <c r="A12" s="16" t="str">
        <f>IF(G12&lt;&gt;"",1+MAX($A$1:A11),"")</f>
        <v/>
      </c>
      <c r="B12" s="9"/>
      <c r="D12" s="12"/>
      <c r="E12" s="5"/>
      <c r="F12" s="1"/>
      <c r="G12" s="5"/>
      <c r="H12" s="9"/>
      <c r="I12" s="67"/>
      <c r="J12" s="23"/>
      <c r="K12" s="22"/>
      <c r="L12" s="3"/>
      <c r="M12" s="19"/>
      <c r="N12" s="21"/>
    </row>
    <row r="13" spans="1:15" s="13" customFormat="1" ht="16.2" thickBot="1" x14ac:dyDescent="0.3">
      <c r="A13" s="48" t="str">
        <f>IF(G13&lt;&gt;"",1+MAX($A$1:A12),"")</f>
        <v/>
      </c>
      <c r="B13" s="44"/>
      <c r="C13" s="45" t="s">
        <v>34</v>
      </c>
      <c r="D13" s="46" t="s">
        <v>33</v>
      </c>
      <c r="E13" s="47"/>
      <c r="F13" s="47"/>
      <c r="G13" s="47"/>
      <c r="H13" s="47"/>
      <c r="I13" s="47" t="s">
        <v>23</v>
      </c>
      <c r="J13" s="49" t="str">
        <f t="shared" ref="J13" si="0">IF(H13&lt;&gt;"",I13*J$7*G13,"")</f>
        <v/>
      </c>
      <c r="K13" s="47" t="s">
        <v>23</v>
      </c>
      <c r="L13" s="47" t="str">
        <f t="shared" ref="L13:M13" si="1">IF(H13&lt;&gt;"",I13*J$7+K13,"")</f>
        <v/>
      </c>
      <c r="M13" s="47" t="str">
        <f t="shared" si="1"/>
        <v/>
      </c>
      <c r="N13" s="69">
        <f>SUM(M14:M32)</f>
        <v>53147.78357806999</v>
      </c>
    </row>
    <row r="14" spans="1:15" s="8" customFormat="1" ht="14.4" x14ac:dyDescent="0.25">
      <c r="A14" s="16" t="str">
        <f>IF(G14&lt;&gt;"",1+MAX($A$1:A13),"")</f>
        <v/>
      </c>
      <c r="B14" s="9"/>
      <c r="D14" s="12"/>
      <c r="E14" s="5"/>
      <c r="F14" s="1"/>
      <c r="G14" s="5"/>
      <c r="H14" s="9"/>
      <c r="I14" s="9"/>
      <c r="J14" s="9"/>
      <c r="K14" s="9"/>
      <c r="L14" s="3"/>
      <c r="M14" s="19"/>
      <c r="N14" s="21"/>
    </row>
    <row r="15" spans="1:15" s="8" customFormat="1" ht="21" x14ac:dyDescent="0.25">
      <c r="A15" s="17" t="str">
        <f>IF(G15&lt;&gt;"",1+MAX($A$1:A14),"")</f>
        <v/>
      </c>
      <c r="B15" s="9"/>
      <c r="D15" s="63" t="s">
        <v>21</v>
      </c>
      <c r="E15" s="63"/>
      <c r="F15" s="63"/>
      <c r="G15" s="63"/>
      <c r="H15" s="63"/>
      <c r="I15" s="63"/>
      <c r="J15" s="66">
        <v>65.7</v>
      </c>
      <c r="M15" s="19"/>
      <c r="N15" s="21"/>
    </row>
    <row r="16" spans="1:15" s="8" customFormat="1" ht="14.4" x14ac:dyDescent="0.25">
      <c r="A16" s="16" t="str">
        <f>IF(G16&lt;&gt;"",1+MAX($A$1:A15),"")</f>
        <v/>
      </c>
      <c r="B16" s="9"/>
      <c r="D16" s="68" t="s">
        <v>35</v>
      </c>
      <c r="E16" s="5"/>
      <c r="F16" s="1"/>
      <c r="G16" s="5"/>
      <c r="H16" s="9"/>
      <c r="I16" s="67"/>
      <c r="J16" s="23"/>
      <c r="K16" s="22"/>
      <c r="L16" s="3"/>
      <c r="M16" s="19"/>
      <c r="N16" s="21"/>
    </row>
    <row r="17" spans="1:14" s="8" customFormat="1" ht="14.4" x14ac:dyDescent="0.25">
      <c r="A17" s="16" t="str">
        <f>IF(G17&lt;&gt;"",1+MAX($A$1:A16),"")</f>
        <v/>
      </c>
      <c r="B17" s="9"/>
      <c r="D17" s="12"/>
      <c r="E17" s="5"/>
      <c r="F17" s="1"/>
      <c r="G17" s="5"/>
      <c r="H17" s="9"/>
      <c r="I17" s="67"/>
      <c r="J17" s="23"/>
      <c r="K17" s="22"/>
      <c r="L17" s="3"/>
      <c r="M17" s="19"/>
      <c r="N17" s="21"/>
    </row>
    <row r="18" spans="1:14" s="8" customFormat="1" ht="14.4" x14ac:dyDescent="0.25">
      <c r="A18" s="16">
        <f>IF(G18&lt;&gt;"",1+MAX($A$1:A17),"")</f>
        <v>2</v>
      </c>
      <c r="B18" s="9"/>
      <c r="D18" s="12" t="s">
        <v>37</v>
      </c>
      <c r="E18" s="5">
        <v>1724.91</v>
      </c>
      <c r="F18" s="1">
        <v>0.05</v>
      </c>
      <c r="G18" s="5">
        <f>E18*(1+F18)</f>
        <v>1811.1555000000001</v>
      </c>
      <c r="H18" s="9" t="s">
        <v>12</v>
      </c>
      <c r="I18" s="67">
        <v>1.8700000000000001E-2</v>
      </c>
      <c r="J18" s="23">
        <f t="shared" ref="J18:J32" si="2">IF(H18&lt;&gt;"",I18*J$15*G18,"")</f>
        <v>2225.1675357450004</v>
      </c>
      <c r="K18" s="22">
        <v>1.5640000000000001</v>
      </c>
      <c r="L18" s="3">
        <f>IF(H18&lt;&gt;"",I18*J$15+K18,"")</f>
        <v>2.7925900000000001</v>
      </c>
      <c r="M18" s="19">
        <f t="shared" ref="M18:M32" si="3">L18*G18</f>
        <v>5057.8147377450005</v>
      </c>
      <c r="N18" s="21"/>
    </row>
    <row r="19" spans="1:14" s="8" customFormat="1" ht="14.4" x14ac:dyDescent="0.25">
      <c r="A19" s="16">
        <f>IF(G19&lt;&gt;"",1+MAX($A$1:A18),"")</f>
        <v>3</v>
      </c>
      <c r="B19" s="9"/>
      <c r="D19" s="12" t="s">
        <v>38</v>
      </c>
      <c r="E19" s="5">
        <v>1724.91</v>
      </c>
      <c r="F19" s="1">
        <v>0.05</v>
      </c>
      <c r="G19" s="5">
        <f t="shared" ref="G19:G30" si="4">E19*(1+F19)</f>
        <v>1811.1555000000001</v>
      </c>
      <c r="H19" s="9" t="s">
        <v>12</v>
      </c>
      <c r="I19" s="67">
        <v>6.0000000000000001E-3</v>
      </c>
      <c r="J19" s="23">
        <f t="shared" si="2"/>
        <v>713.95749810000007</v>
      </c>
      <c r="K19" s="22">
        <v>0.45400000000000001</v>
      </c>
      <c r="L19" s="3">
        <f t="shared" ref="L19:L32" si="5">IF(H19&lt;&gt;"",I19*J$15+K19,"")</f>
        <v>0.84820000000000007</v>
      </c>
      <c r="M19" s="19">
        <f t="shared" si="3"/>
        <v>1536.2220951000002</v>
      </c>
      <c r="N19" s="21"/>
    </row>
    <row r="20" spans="1:14" s="8" customFormat="1" ht="14.4" x14ac:dyDescent="0.25">
      <c r="A20" s="16">
        <f>IF(G20&lt;&gt;"",1+MAX($A$1:A19),"")</f>
        <v>4</v>
      </c>
      <c r="B20" s="9"/>
      <c r="D20" s="12" t="s">
        <v>39</v>
      </c>
      <c r="E20" s="5">
        <v>1724.91</v>
      </c>
      <c r="F20" s="1">
        <v>0.05</v>
      </c>
      <c r="G20" s="5">
        <f t="shared" si="4"/>
        <v>1811.1555000000001</v>
      </c>
      <c r="H20" s="9" t="s">
        <v>12</v>
      </c>
      <c r="I20" s="67">
        <v>1.6E-2</v>
      </c>
      <c r="J20" s="23">
        <f t="shared" si="2"/>
        <v>1903.8866616000003</v>
      </c>
      <c r="K20" s="22">
        <v>0.876</v>
      </c>
      <c r="L20" s="3">
        <f t="shared" si="5"/>
        <v>1.9272</v>
      </c>
      <c r="M20" s="19">
        <f t="shared" si="3"/>
        <v>3490.4588796000003</v>
      </c>
      <c r="N20" s="21"/>
    </row>
    <row r="21" spans="1:14" s="8" customFormat="1" ht="14.4" x14ac:dyDescent="0.25">
      <c r="A21" s="16">
        <f>IF(G21&lt;&gt;"",1+MAX($A$1:A20),"")</f>
        <v>5</v>
      </c>
      <c r="B21" s="9"/>
      <c r="D21" s="12" t="s">
        <v>40</v>
      </c>
      <c r="E21" s="5">
        <v>1724.91</v>
      </c>
      <c r="F21" s="1">
        <v>0.05</v>
      </c>
      <c r="G21" s="5">
        <f t="shared" si="4"/>
        <v>1811.1555000000001</v>
      </c>
      <c r="H21" s="9" t="s">
        <v>12</v>
      </c>
      <c r="I21" s="67">
        <v>0.02</v>
      </c>
      <c r="J21" s="23">
        <f t="shared" si="2"/>
        <v>2379.8583270000004</v>
      </c>
      <c r="K21" s="22">
        <v>3.23</v>
      </c>
      <c r="L21" s="3">
        <f t="shared" si="5"/>
        <v>4.5440000000000005</v>
      </c>
      <c r="M21" s="19">
        <f t="shared" si="3"/>
        <v>8229.8905920000016</v>
      </c>
      <c r="N21" s="21"/>
    </row>
    <row r="22" spans="1:14" s="8" customFormat="1" ht="14.4" x14ac:dyDescent="0.25">
      <c r="A22" s="16">
        <f>IF(G22&lt;&gt;"",1+MAX($A$1:A21),"")</f>
        <v>6</v>
      </c>
      <c r="B22" s="9"/>
      <c r="D22" s="12" t="s">
        <v>41</v>
      </c>
      <c r="E22" s="5">
        <v>1724.91</v>
      </c>
      <c r="F22" s="1">
        <v>0.05</v>
      </c>
      <c r="G22" s="5">
        <f t="shared" si="4"/>
        <v>1811.1555000000001</v>
      </c>
      <c r="H22" s="9" t="s">
        <v>12</v>
      </c>
      <c r="I22" s="67">
        <v>0.04</v>
      </c>
      <c r="J22" s="23">
        <f t="shared" si="2"/>
        <v>4759.7166540000007</v>
      </c>
      <c r="K22" s="22">
        <v>4.12</v>
      </c>
      <c r="L22" s="3">
        <f t="shared" si="5"/>
        <v>6.7480000000000002</v>
      </c>
      <c r="M22" s="19">
        <f t="shared" si="3"/>
        <v>12221.677314</v>
      </c>
      <c r="N22" s="21"/>
    </row>
    <row r="23" spans="1:14" s="8" customFormat="1" ht="14.4" x14ac:dyDescent="0.25">
      <c r="A23" s="16">
        <f>IF(G23&lt;&gt;"",1+MAX($A$1:A22),"")</f>
        <v>7</v>
      </c>
      <c r="B23" s="9"/>
      <c r="D23" s="12" t="s">
        <v>42</v>
      </c>
      <c r="E23" s="5">
        <v>110.43</v>
      </c>
      <c r="F23" s="1">
        <v>0.05</v>
      </c>
      <c r="G23" s="5">
        <f t="shared" si="4"/>
        <v>115.95150000000001</v>
      </c>
      <c r="H23" s="9" t="s">
        <v>12</v>
      </c>
      <c r="I23" s="67">
        <v>0.3</v>
      </c>
      <c r="J23" s="23">
        <f t="shared" si="2"/>
        <v>2285.4040650000002</v>
      </c>
      <c r="K23" s="22">
        <v>25.5</v>
      </c>
      <c r="L23" s="3">
        <f t="shared" si="5"/>
        <v>45.21</v>
      </c>
      <c r="M23" s="19">
        <f t="shared" si="3"/>
        <v>5242.1673150000006</v>
      </c>
      <c r="N23" s="21"/>
    </row>
    <row r="24" spans="1:14" s="8" customFormat="1" ht="14.4" x14ac:dyDescent="0.25">
      <c r="A24" s="16">
        <f>IF(G24&lt;&gt;"",1+MAX($A$1:A23),"")</f>
        <v>8</v>
      </c>
      <c r="B24" s="9"/>
      <c r="D24" s="12" t="s">
        <v>43</v>
      </c>
      <c r="E24" s="5">
        <v>129.01</v>
      </c>
      <c r="F24" s="1">
        <v>0.05</v>
      </c>
      <c r="G24" s="5">
        <f t="shared" si="4"/>
        <v>135.4605</v>
      </c>
      <c r="H24" s="9" t="s">
        <v>12</v>
      </c>
      <c r="I24" s="67">
        <v>6.5000000000000002E-2</v>
      </c>
      <c r="J24" s="23">
        <f t="shared" si="2"/>
        <v>578.48406524999996</v>
      </c>
      <c r="K24" s="22">
        <v>5.43</v>
      </c>
      <c r="L24" s="3">
        <f t="shared" si="5"/>
        <v>9.7004999999999999</v>
      </c>
      <c r="M24" s="19">
        <f t="shared" si="3"/>
        <v>1314.0345802499999</v>
      </c>
      <c r="N24" s="21"/>
    </row>
    <row r="25" spans="1:14" s="8" customFormat="1" ht="14.4" x14ac:dyDescent="0.25">
      <c r="A25" s="16">
        <f>IF(G25&lt;&gt;"",1+MAX($A$1:A24),"")</f>
        <v>9</v>
      </c>
      <c r="B25" s="9"/>
      <c r="D25" s="12" t="s">
        <v>52</v>
      </c>
      <c r="E25" s="5">
        <v>51.08</v>
      </c>
      <c r="F25" s="1">
        <v>0.05</v>
      </c>
      <c r="G25" s="5">
        <f t="shared" si="4"/>
        <v>53.634</v>
      </c>
      <c r="H25" s="9" t="s">
        <v>12</v>
      </c>
      <c r="I25" s="67">
        <v>0.154</v>
      </c>
      <c r="J25" s="23">
        <f t="shared" si="2"/>
        <v>542.65808520000007</v>
      </c>
      <c r="K25" s="22">
        <v>8.98</v>
      </c>
      <c r="L25" s="3">
        <f t="shared" si="5"/>
        <v>19.097799999999999</v>
      </c>
      <c r="M25" s="19">
        <f t="shared" si="3"/>
        <v>1024.2914051999999</v>
      </c>
      <c r="N25" s="21"/>
    </row>
    <row r="26" spans="1:14" s="8" customFormat="1" ht="14.4" x14ac:dyDescent="0.25">
      <c r="A26" s="16">
        <f>IF(G26&lt;&gt;"",1+MAX($A$1:A25),"")</f>
        <v>10</v>
      </c>
      <c r="B26" s="9"/>
      <c r="D26" s="12" t="s">
        <v>53</v>
      </c>
      <c r="E26" s="5">
        <v>538.82499999999993</v>
      </c>
      <c r="F26" s="1">
        <v>0.05</v>
      </c>
      <c r="G26" s="5">
        <f t="shared" si="4"/>
        <v>565.7662499999999</v>
      </c>
      <c r="H26" s="9" t="s">
        <v>12</v>
      </c>
      <c r="I26" s="67">
        <v>0.154</v>
      </c>
      <c r="J26" s="23">
        <f t="shared" si="2"/>
        <v>5724.3097642499997</v>
      </c>
      <c r="K26" s="22">
        <v>8.98</v>
      </c>
      <c r="L26" s="3">
        <f t="shared" si="5"/>
        <v>19.097799999999999</v>
      </c>
      <c r="M26" s="19">
        <f t="shared" si="3"/>
        <v>10804.890689249998</v>
      </c>
      <c r="N26" s="21"/>
    </row>
    <row r="27" spans="1:14" s="8" customFormat="1" ht="14.4" x14ac:dyDescent="0.25">
      <c r="A27" s="16">
        <f>IF(G27&lt;&gt;"",1+MAX($A$1:A26),"")</f>
        <v>11</v>
      </c>
      <c r="B27" s="9"/>
      <c r="D27" s="12" t="s">
        <v>46</v>
      </c>
      <c r="E27" s="5">
        <v>589.90499999999997</v>
      </c>
      <c r="F27" s="1">
        <v>0.05</v>
      </c>
      <c r="G27" s="5">
        <f t="shared" si="4"/>
        <v>619.40025000000003</v>
      </c>
      <c r="H27" s="9" t="s">
        <v>12</v>
      </c>
      <c r="I27" s="67">
        <v>5.0000000000000001E-3</v>
      </c>
      <c r="J27" s="23">
        <f t="shared" si="2"/>
        <v>203.47298212500002</v>
      </c>
      <c r="K27" s="22">
        <v>0.32</v>
      </c>
      <c r="L27" s="3">
        <f t="shared" si="5"/>
        <v>0.64850000000000008</v>
      </c>
      <c r="M27" s="19">
        <f t="shared" si="3"/>
        <v>401.68106212500004</v>
      </c>
      <c r="N27" s="21"/>
    </row>
    <row r="28" spans="1:14" s="8" customFormat="1" ht="14.4" x14ac:dyDescent="0.25">
      <c r="A28" s="16">
        <f>IF(G28&lt;&gt;"",1+MAX($A$1:A27),"")</f>
        <v>12</v>
      </c>
      <c r="B28" s="9"/>
      <c r="D28" s="12" t="s">
        <v>48</v>
      </c>
      <c r="E28" s="5">
        <v>52.22</v>
      </c>
      <c r="F28" s="1">
        <v>0.05</v>
      </c>
      <c r="G28" s="5">
        <f t="shared" si="4"/>
        <v>54.831000000000003</v>
      </c>
      <c r="H28" s="9" t="s">
        <v>14</v>
      </c>
      <c r="I28" s="67">
        <v>4.3999999999999997E-2</v>
      </c>
      <c r="J28" s="23">
        <f t="shared" si="2"/>
        <v>158.50545480000002</v>
      </c>
      <c r="K28" s="22">
        <v>3.65</v>
      </c>
      <c r="L28" s="3">
        <f t="shared" si="5"/>
        <v>6.5407999999999999</v>
      </c>
      <c r="M28" s="19">
        <f t="shared" si="3"/>
        <v>358.6386048</v>
      </c>
      <c r="N28" s="21"/>
    </row>
    <row r="29" spans="1:14" s="8" customFormat="1" ht="14.4" x14ac:dyDescent="0.25">
      <c r="A29" s="16">
        <f>IF(G29&lt;&gt;"",1+MAX($A$1:A28),"")</f>
        <v>13</v>
      </c>
      <c r="B29" s="9"/>
      <c r="D29" s="12" t="s">
        <v>49</v>
      </c>
      <c r="E29" s="5">
        <v>60.87</v>
      </c>
      <c r="F29" s="1">
        <v>0.05</v>
      </c>
      <c r="G29" s="5">
        <f t="shared" si="4"/>
        <v>63.913499999999999</v>
      </c>
      <c r="H29" s="9" t="s">
        <v>14</v>
      </c>
      <c r="I29" s="67">
        <v>0.04</v>
      </c>
      <c r="J29" s="23">
        <f t="shared" si="2"/>
        <v>167.96467799999999</v>
      </c>
      <c r="K29" s="22">
        <v>3.65</v>
      </c>
      <c r="L29" s="3">
        <f t="shared" si="5"/>
        <v>6.2780000000000005</v>
      </c>
      <c r="M29" s="19">
        <f t="shared" si="3"/>
        <v>401.24895300000003</v>
      </c>
      <c r="N29" s="21"/>
    </row>
    <row r="30" spans="1:14" s="8" customFormat="1" ht="14.4" x14ac:dyDescent="0.25">
      <c r="A30" s="16">
        <f>IF(G30&lt;&gt;"",1+MAX($A$1:A29),"")</f>
        <v>14</v>
      </c>
      <c r="B30" s="9"/>
      <c r="D30" s="12" t="s">
        <v>50</v>
      </c>
      <c r="E30" s="5">
        <v>169.35</v>
      </c>
      <c r="F30" s="1">
        <v>0.05</v>
      </c>
      <c r="G30" s="5">
        <f t="shared" si="4"/>
        <v>177.8175</v>
      </c>
      <c r="H30" s="9" t="s">
        <v>14</v>
      </c>
      <c r="I30" s="67">
        <v>0.1</v>
      </c>
      <c r="J30" s="23">
        <f t="shared" si="2"/>
        <v>1168.2609749999999</v>
      </c>
      <c r="K30" s="22">
        <v>6.65</v>
      </c>
      <c r="L30" s="3">
        <f t="shared" si="5"/>
        <v>13.22</v>
      </c>
      <c r="M30" s="19">
        <f t="shared" si="3"/>
        <v>2350.7473500000001</v>
      </c>
      <c r="N30" s="21"/>
    </row>
    <row r="31" spans="1:14" s="8" customFormat="1" ht="14.4" x14ac:dyDescent="0.25">
      <c r="A31" s="16">
        <f>IF(G31&lt;&gt;"",1+MAX($A$1:A30),"")</f>
        <v>15</v>
      </c>
      <c r="B31" s="9"/>
      <c r="D31" s="12" t="s">
        <v>51</v>
      </c>
      <c r="E31" s="5">
        <v>2</v>
      </c>
      <c r="F31" s="1">
        <v>0</v>
      </c>
      <c r="G31" s="5">
        <f t="shared" ref="G31:G32" si="6">E31*(1+F31)</f>
        <v>2</v>
      </c>
      <c r="H31" s="9" t="s">
        <v>32</v>
      </c>
      <c r="I31" s="67">
        <v>1.43</v>
      </c>
      <c r="J31" s="23">
        <f t="shared" si="2"/>
        <v>187.90199999999999</v>
      </c>
      <c r="K31" s="22">
        <v>121.4</v>
      </c>
      <c r="L31" s="3">
        <f t="shared" si="5"/>
        <v>215.351</v>
      </c>
      <c r="M31" s="19">
        <f t="shared" si="3"/>
        <v>430.702</v>
      </c>
      <c r="N31" s="21"/>
    </row>
    <row r="32" spans="1:14" s="8" customFormat="1" ht="28.8" x14ac:dyDescent="0.25">
      <c r="A32" s="16">
        <f>IF(G32&lt;&gt;"",1+MAX($A$1:A31),"")</f>
        <v>16</v>
      </c>
      <c r="B32" s="9"/>
      <c r="D32" s="12" t="s">
        <v>58</v>
      </c>
      <c r="E32" s="5">
        <v>2</v>
      </c>
      <c r="F32" s="1">
        <v>0</v>
      </c>
      <c r="G32" s="5">
        <f t="shared" si="6"/>
        <v>2</v>
      </c>
      <c r="H32" s="9" t="s">
        <v>32</v>
      </c>
      <c r="I32" s="67">
        <v>0.87</v>
      </c>
      <c r="J32" s="23">
        <f t="shared" si="2"/>
        <v>114.318</v>
      </c>
      <c r="K32" s="22">
        <v>84.5</v>
      </c>
      <c r="L32" s="3">
        <f t="shared" si="5"/>
        <v>141.65899999999999</v>
      </c>
      <c r="M32" s="19">
        <f t="shared" si="3"/>
        <v>283.31799999999998</v>
      </c>
      <c r="N32" s="21"/>
    </row>
    <row r="33" spans="1:14" s="8" customFormat="1" thickBot="1" x14ac:dyDescent="0.3">
      <c r="A33" s="16" t="str">
        <f>IF(G33&lt;&gt;"",1+MAX($A$1:A32),"")</f>
        <v/>
      </c>
      <c r="B33" s="9"/>
      <c r="D33" s="12"/>
      <c r="E33" s="5"/>
      <c r="F33" s="1"/>
      <c r="G33" s="5"/>
      <c r="H33" s="9"/>
      <c r="I33" s="67"/>
      <c r="J33" s="23"/>
      <c r="K33" s="22"/>
      <c r="L33" s="3"/>
      <c r="M33" s="19"/>
      <c r="N33" s="71"/>
    </row>
    <row r="34" spans="1:14" s="8" customFormat="1" ht="16.2" thickBot="1" x14ac:dyDescent="0.3">
      <c r="A34" s="80" t="s">
        <v>16</v>
      </c>
      <c r="B34" s="81"/>
      <c r="C34" s="50"/>
      <c r="D34" s="50"/>
      <c r="E34" s="51"/>
      <c r="F34" s="51"/>
      <c r="G34" s="51"/>
      <c r="H34" s="52"/>
      <c r="I34" s="52"/>
      <c r="J34" s="52"/>
      <c r="K34" s="52"/>
      <c r="L34" s="50"/>
      <c r="M34" s="53">
        <f>SUM(M6:M33)</f>
        <v>56070.78357806999</v>
      </c>
      <c r="N34" s="54">
        <f>SUM(N6:N33)</f>
        <v>56070.78357806999</v>
      </c>
    </row>
    <row r="35" spans="1:14" s="8" customFormat="1" ht="16.2" thickBot="1" x14ac:dyDescent="0.3">
      <c r="A35" s="56" t="s">
        <v>36</v>
      </c>
      <c r="B35" s="57"/>
      <c r="C35" s="50"/>
      <c r="D35" s="50"/>
      <c r="E35" s="51"/>
      <c r="F35" s="51"/>
      <c r="G35" s="51"/>
      <c r="H35" s="52"/>
      <c r="I35" s="52"/>
      <c r="J35" s="52"/>
      <c r="K35" s="52"/>
      <c r="L35" s="55">
        <v>0.1</v>
      </c>
      <c r="M35" s="53">
        <f>L35*M34</f>
        <v>5607.0783578069995</v>
      </c>
      <c r="N35" s="54">
        <f>L35*N34</f>
        <v>5607.0783578069995</v>
      </c>
    </row>
    <row r="36" spans="1:14" s="8" customFormat="1" ht="15.6" x14ac:dyDescent="0.25">
      <c r="A36" s="78" t="s">
        <v>7</v>
      </c>
      <c r="B36" s="79"/>
      <c r="C36" s="58"/>
      <c r="D36" s="58"/>
      <c r="E36" s="59"/>
      <c r="F36" s="59"/>
      <c r="G36" s="59"/>
      <c r="H36" s="60"/>
      <c r="I36" s="60"/>
      <c r="J36" s="60"/>
      <c r="K36" s="60"/>
      <c r="L36" s="58"/>
      <c r="M36" s="61">
        <f>SUM(M34:M35)</f>
        <v>61677.861935876987</v>
      </c>
      <c r="N36" s="62">
        <f>SUM(N34:N35)</f>
        <v>61677.861935876987</v>
      </c>
    </row>
    <row r="37" spans="1:14" s="8" customFormat="1" ht="14.4" x14ac:dyDescent="0.25">
      <c r="A37" s="65" t="s">
        <v>27</v>
      </c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</row>
    <row r="38" spans="1:14" s="8" customFormat="1" ht="14.4" x14ac:dyDescent="0.25">
      <c r="A38" s="64" t="s">
        <v>28</v>
      </c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</row>
    <row r="39" spans="1:14" s="8" customFormat="1" ht="14.4" x14ac:dyDescent="0.25">
      <c r="A39" s="64" t="s">
        <v>29</v>
      </c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</row>
    <row r="40" spans="1:14" s="8" customFormat="1" ht="14.4" x14ac:dyDescent="0.25">
      <c r="A40" s="64" t="s">
        <v>30</v>
      </c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</row>
    <row r="41" spans="1:14" s="8" customFormat="1" ht="14.4" x14ac:dyDescent="0.25">
      <c r="A41" s="64" t="s">
        <v>31</v>
      </c>
      <c r="B41" s="64"/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</row>
    <row r="42" spans="1:14" s="8" customFormat="1" x14ac:dyDescent="0.25">
      <c r="A42" s="10"/>
      <c r="B42" s="10"/>
      <c r="C42" s="4"/>
      <c r="D42" s="4"/>
      <c r="E42" s="4"/>
      <c r="F42" s="4"/>
      <c r="G42" s="4"/>
      <c r="L42" s="4"/>
      <c r="M42" s="4"/>
      <c r="N42" s="4"/>
    </row>
    <row r="43" spans="1:14" s="8" customFormat="1" x14ac:dyDescent="0.25">
      <c r="A43" s="10"/>
      <c r="B43" s="10"/>
      <c r="C43" s="4"/>
      <c r="D43" s="4"/>
      <c r="E43" s="4"/>
      <c r="F43" s="4"/>
      <c r="G43" s="4"/>
      <c r="L43" s="4"/>
      <c r="M43" s="4"/>
      <c r="N43" s="4"/>
    </row>
    <row r="44" spans="1:14" s="8" customFormat="1" x14ac:dyDescent="0.25">
      <c r="A44" s="10"/>
      <c r="B44" s="10"/>
      <c r="C44" s="4"/>
      <c r="D44" s="4"/>
      <c r="E44" s="4"/>
      <c r="F44" s="4"/>
      <c r="G44" s="4"/>
      <c r="L44" s="4"/>
      <c r="M44" s="4"/>
      <c r="N44" s="4"/>
    </row>
    <row r="45" spans="1:14" s="8" customFormat="1" x14ac:dyDescent="0.25">
      <c r="A45" s="10"/>
      <c r="B45" s="10"/>
      <c r="C45" s="4"/>
      <c r="D45" s="4"/>
      <c r="E45" s="4"/>
      <c r="F45" s="4"/>
      <c r="G45" s="4"/>
      <c r="L45" s="4"/>
      <c r="M45" s="4"/>
      <c r="N45" s="4"/>
    </row>
    <row r="46" spans="1:14" s="8" customFormat="1" x14ac:dyDescent="0.25">
      <c r="A46" s="10"/>
      <c r="B46" s="10"/>
      <c r="C46" s="4"/>
      <c r="D46" s="4"/>
      <c r="E46" s="4"/>
      <c r="F46" s="4"/>
      <c r="G46" s="4"/>
      <c r="L46" s="4"/>
      <c r="M46" s="4"/>
      <c r="N46" s="4"/>
    </row>
    <row r="47" spans="1:14" s="8" customFormat="1" x14ac:dyDescent="0.25">
      <c r="A47" s="10"/>
      <c r="B47" s="10"/>
      <c r="C47" s="4"/>
      <c r="D47" s="4"/>
      <c r="E47" s="4"/>
      <c r="F47" s="4"/>
      <c r="G47" s="4"/>
      <c r="L47" s="4"/>
      <c r="M47" s="4"/>
      <c r="N47" s="4"/>
    </row>
    <row r="48" spans="1:14" s="8" customFormat="1" x14ac:dyDescent="0.25">
      <c r="A48" s="10"/>
      <c r="B48" s="10"/>
      <c r="C48" s="4"/>
      <c r="D48" s="4"/>
      <c r="E48" s="4"/>
      <c r="F48" s="4"/>
      <c r="G48" s="4"/>
      <c r="L48" s="4"/>
      <c r="M48" s="4"/>
      <c r="N48" s="4"/>
    </row>
    <row r="49" spans="1:14" s="8" customFormat="1" x14ac:dyDescent="0.25">
      <c r="A49" s="10"/>
      <c r="B49" s="10"/>
      <c r="C49" s="4"/>
      <c r="D49" s="4"/>
      <c r="E49" s="4"/>
      <c r="F49" s="4"/>
      <c r="G49" s="4"/>
      <c r="L49" s="4"/>
      <c r="M49" s="4"/>
      <c r="N49" s="4"/>
    </row>
    <row r="50" spans="1:14" s="8" customFormat="1" x14ac:dyDescent="0.25">
      <c r="A50" s="10"/>
      <c r="B50" s="10"/>
      <c r="C50" s="4"/>
      <c r="D50" s="4"/>
      <c r="E50" s="4"/>
      <c r="F50" s="4"/>
      <c r="G50" s="4"/>
      <c r="L50" s="4"/>
      <c r="M50" s="4"/>
      <c r="N50" s="4"/>
    </row>
    <row r="51" spans="1:14" s="8" customFormat="1" x14ac:dyDescent="0.25">
      <c r="A51" s="10"/>
      <c r="B51" s="10"/>
      <c r="C51" s="4"/>
      <c r="D51" s="4"/>
      <c r="E51" s="4"/>
      <c r="F51" s="4"/>
      <c r="G51" s="4"/>
      <c r="L51" s="4"/>
      <c r="M51" s="4"/>
      <c r="N51" s="4"/>
    </row>
    <row r="52" spans="1:14" s="8" customFormat="1" x14ac:dyDescent="0.25">
      <c r="A52" s="10"/>
      <c r="B52" s="10"/>
      <c r="C52" s="4"/>
      <c r="D52" s="4"/>
      <c r="E52" s="4"/>
      <c r="F52" s="4"/>
      <c r="G52" s="4"/>
      <c r="L52" s="4"/>
      <c r="M52" s="4"/>
      <c r="N52" s="4"/>
    </row>
    <row r="53" spans="1:14" s="8" customFormat="1" x14ac:dyDescent="0.25">
      <c r="A53" s="10"/>
      <c r="B53" s="10"/>
      <c r="C53" s="4"/>
      <c r="D53" s="4"/>
      <c r="E53" s="4"/>
      <c r="F53" s="4"/>
      <c r="G53" s="4"/>
      <c r="L53" s="4"/>
      <c r="M53" s="4"/>
      <c r="N53" s="4"/>
    </row>
    <row r="54" spans="1:14" s="8" customFormat="1" x14ac:dyDescent="0.25">
      <c r="A54" s="10"/>
      <c r="B54" s="10"/>
      <c r="C54" s="4"/>
      <c r="D54" s="4"/>
      <c r="E54" s="4"/>
      <c r="F54" s="4"/>
      <c r="G54" s="4"/>
      <c r="L54" s="4"/>
      <c r="M54" s="4"/>
      <c r="N54" s="4"/>
    </row>
    <row r="55" spans="1:14" s="8" customFormat="1" x14ac:dyDescent="0.25">
      <c r="A55" s="10"/>
      <c r="B55" s="10"/>
      <c r="C55" s="4"/>
      <c r="D55" s="4"/>
      <c r="E55" s="4"/>
      <c r="F55" s="4"/>
      <c r="G55" s="4"/>
      <c r="L55" s="4"/>
      <c r="M55" s="4"/>
      <c r="N55" s="4"/>
    </row>
    <row r="56" spans="1:14" s="8" customFormat="1" x14ac:dyDescent="0.25">
      <c r="A56" s="10"/>
      <c r="B56" s="10"/>
      <c r="C56" s="4"/>
      <c r="D56" s="4"/>
      <c r="E56" s="4"/>
      <c r="F56" s="4"/>
      <c r="G56" s="4"/>
      <c r="L56" s="4"/>
      <c r="M56" s="4"/>
      <c r="N56" s="4"/>
    </row>
    <row r="57" spans="1:14" s="8" customFormat="1" x14ac:dyDescent="0.25">
      <c r="A57" s="10"/>
      <c r="B57" s="10"/>
      <c r="C57" s="4"/>
      <c r="D57" s="4"/>
      <c r="E57" s="4"/>
      <c r="F57" s="4"/>
      <c r="G57" s="4"/>
      <c r="L57" s="4"/>
      <c r="M57" s="4"/>
      <c r="N57" s="4"/>
    </row>
    <row r="58" spans="1:14" s="8" customFormat="1" x14ac:dyDescent="0.25">
      <c r="A58" s="10"/>
      <c r="B58" s="10"/>
      <c r="C58" s="4"/>
      <c r="D58" s="4"/>
      <c r="E58" s="4"/>
      <c r="F58" s="4"/>
      <c r="G58" s="4"/>
      <c r="L58" s="4"/>
      <c r="M58" s="4"/>
      <c r="N58" s="4"/>
    </row>
    <row r="59" spans="1:14" s="8" customFormat="1" x14ac:dyDescent="0.25">
      <c r="A59" s="10"/>
      <c r="B59" s="10"/>
      <c r="C59" s="4"/>
      <c r="D59" s="4"/>
      <c r="E59" s="4"/>
      <c r="F59" s="4"/>
      <c r="G59" s="4"/>
      <c r="L59" s="4"/>
      <c r="M59" s="4"/>
      <c r="N59" s="4"/>
    </row>
    <row r="60" spans="1:14" s="8" customFormat="1" x14ac:dyDescent="0.25">
      <c r="A60" s="10"/>
      <c r="B60" s="10"/>
      <c r="C60" s="4"/>
      <c r="D60" s="4"/>
      <c r="E60" s="4"/>
      <c r="F60" s="4"/>
      <c r="G60" s="4"/>
      <c r="L60" s="4"/>
      <c r="M60" s="4"/>
      <c r="N60" s="4"/>
    </row>
    <row r="61" spans="1:14" s="8" customFormat="1" x14ac:dyDescent="0.25">
      <c r="A61" s="10"/>
      <c r="B61" s="10"/>
      <c r="C61" s="4"/>
      <c r="D61" s="4"/>
      <c r="E61" s="4"/>
      <c r="F61" s="4"/>
      <c r="G61" s="4"/>
      <c r="L61" s="4"/>
      <c r="M61" s="4"/>
      <c r="N61" s="4"/>
    </row>
    <row r="62" spans="1:14" s="8" customFormat="1" x14ac:dyDescent="0.25">
      <c r="A62" s="10"/>
      <c r="B62" s="10"/>
      <c r="C62" s="4"/>
      <c r="D62" s="4"/>
      <c r="E62" s="4"/>
      <c r="F62" s="4"/>
      <c r="G62" s="4"/>
      <c r="L62" s="4"/>
      <c r="M62" s="4"/>
      <c r="N62" s="4"/>
    </row>
    <row r="63" spans="1:14" s="8" customFormat="1" x14ac:dyDescent="0.25">
      <c r="A63" s="10"/>
      <c r="B63" s="10"/>
      <c r="C63" s="4"/>
      <c r="D63" s="4"/>
      <c r="E63" s="4"/>
      <c r="F63" s="4"/>
      <c r="G63" s="4"/>
      <c r="L63" s="4"/>
      <c r="M63" s="4"/>
      <c r="N63" s="4"/>
    </row>
    <row r="64" spans="1:14" s="8" customFormat="1" x14ac:dyDescent="0.25">
      <c r="A64" s="10"/>
      <c r="B64" s="10"/>
      <c r="C64" s="4"/>
      <c r="D64" s="4"/>
      <c r="E64" s="4"/>
      <c r="F64" s="4"/>
      <c r="G64" s="4"/>
      <c r="L64" s="4"/>
      <c r="M64" s="4"/>
      <c r="N64" s="4"/>
    </row>
    <row r="65" spans="1:14" s="8" customFormat="1" x14ac:dyDescent="0.25">
      <c r="A65" s="10"/>
      <c r="B65" s="10"/>
      <c r="C65" s="4"/>
      <c r="D65" s="4"/>
      <c r="E65" s="4"/>
      <c r="F65" s="4"/>
      <c r="G65" s="4"/>
      <c r="L65" s="4"/>
      <c r="M65" s="4"/>
      <c r="N65" s="4"/>
    </row>
    <row r="66" spans="1:14" s="8" customFormat="1" x14ac:dyDescent="0.25">
      <c r="A66" s="10"/>
      <c r="B66" s="10"/>
      <c r="C66" s="4"/>
      <c r="D66" s="4"/>
      <c r="E66" s="4"/>
      <c r="F66" s="4"/>
      <c r="G66" s="4"/>
      <c r="L66" s="4"/>
      <c r="M66" s="4"/>
      <c r="N66" s="4"/>
    </row>
    <row r="67" spans="1:14" s="8" customFormat="1" x14ac:dyDescent="0.25">
      <c r="A67" s="10"/>
      <c r="B67" s="10"/>
      <c r="C67" s="4"/>
      <c r="D67" s="4"/>
      <c r="E67" s="4"/>
      <c r="F67" s="4"/>
      <c r="G67" s="4"/>
      <c r="L67" s="4"/>
      <c r="M67" s="4"/>
      <c r="N67" s="4"/>
    </row>
    <row r="68" spans="1:14" s="8" customFormat="1" x14ac:dyDescent="0.25">
      <c r="A68" s="10"/>
      <c r="B68" s="10"/>
      <c r="C68" s="4"/>
      <c r="D68" s="4"/>
      <c r="E68" s="4"/>
      <c r="F68" s="4"/>
      <c r="G68" s="4"/>
      <c r="L68" s="4"/>
      <c r="M68" s="4"/>
      <c r="N68" s="4"/>
    </row>
    <row r="69" spans="1:14" s="8" customFormat="1" x14ac:dyDescent="0.25">
      <c r="A69" s="10"/>
      <c r="B69" s="10"/>
      <c r="C69" s="4"/>
      <c r="D69" s="4"/>
      <c r="E69" s="4"/>
      <c r="F69" s="4"/>
      <c r="G69" s="4"/>
      <c r="L69" s="4"/>
      <c r="M69" s="4"/>
      <c r="N69" s="4"/>
    </row>
    <row r="70" spans="1:14" s="8" customFormat="1" x14ac:dyDescent="0.25">
      <c r="A70" s="10"/>
      <c r="B70" s="10"/>
      <c r="C70" s="4"/>
      <c r="D70" s="4"/>
      <c r="E70" s="4"/>
      <c r="F70" s="4"/>
      <c r="G70" s="4"/>
      <c r="L70" s="4"/>
      <c r="M70" s="4"/>
      <c r="N70" s="4"/>
    </row>
    <row r="71" spans="1:14" s="8" customFormat="1" x14ac:dyDescent="0.25">
      <c r="A71" s="10"/>
      <c r="B71" s="10"/>
      <c r="C71" s="4"/>
      <c r="D71" s="4"/>
      <c r="E71" s="4"/>
      <c r="F71" s="4"/>
      <c r="G71" s="4"/>
      <c r="L71" s="4"/>
      <c r="M71" s="4"/>
      <c r="N71" s="4"/>
    </row>
    <row r="72" spans="1:14" s="8" customFormat="1" x14ac:dyDescent="0.25">
      <c r="A72" s="10"/>
      <c r="B72" s="10"/>
      <c r="C72" s="4"/>
      <c r="D72" s="4"/>
      <c r="E72" s="4"/>
      <c r="F72" s="4"/>
      <c r="G72" s="4"/>
      <c r="L72" s="4"/>
      <c r="M72" s="4"/>
      <c r="N72" s="4"/>
    </row>
    <row r="73" spans="1:14" s="8" customFormat="1" x14ac:dyDescent="0.25">
      <c r="A73" s="10"/>
      <c r="B73" s="10"/>
      <c r="C73" s="4"/>
      <c r="D73" s="4"/>
      <c r="E73" s="4"/>
      <c r="F73" s="4"/>
      <c r="G73" s="4"/>
      <c r="L73" s="4"/>
      <c r="M73" s="4"/>
      <c r="N73" s="4"/>
    </row>
    <row r="74" spans="1:14" s="8" customFormat="1" x14ac:dyDescent="0.25">
      <c r="A74" s="10"/>
      <c r="B74" s="10"/>
      <c r="C74" s="4"/>
      <c r="D74" s="4"/>
      <c r="E74" s="4"/>
      <c r="F74" s="4"/>
      <c r="G74" s="4"/>
      <c r="L74" s="4"/>
      <c r="M74" s="4"/>
      <c r="N74" s="4"/>
    </row>
    <row r="75" spans="1:14" s="8" customFormat="1" x14ac:dyDescent="0.25">
      <c r="A75" s="10"/>
      <c r="B75" s="10"/>
      <c r="C75" s="4"/>
      <c r="D75" s="4"/>
      <c r="E75" s="4"/>
      <c r="F75" s="4"/>
      <c r="G75" s="4"/>
      <c r="L75" s="4"/>
      <c r="M75" s="4"/>
      <c r="N75" s="4"/>
    </row>
    <row r="76" spans="1:14" s="8" customFormat="1" x14ac:dyDescent="0.25">
      <c r="A76" s="10"/>
      <c r="B76" s="10"/>
      <c r="C76" s="4"/>
      <c r="D76" s="4"/>
      <c r="E76" s="4"/>
      <c r="F76" s="4"/>
      <c r="G76" s="4"/>
      <c r="L76" s="4"/>
      <c r="M76" s="4"/>
      <c r="N76" s="4"/>
    </row>
    <row r="77" spans="1:14" s="8" customFormat="1" x14ac:dyDescent="0.25">
      <c r="A77" s="10"/>
      <c r="B77" s="10"/>
      <c r="C77" s="4"/>
      <c r="D77" s="4"/>
      <c r="E77" s="4"/>
      <c r="F77" s="4"/>
      <c r="G77" s="4"/>
      <c r="L77" s="4"/>
      <c r="M77" s="4"/>
      <c r="N77" s="4"/>
    </row>
    <row r="78" spans="1:14" s="8" customFormat="1" x14ac:dyDescent="0.25">
      <c r="A78" s="10"/>
      <c r="B78" s="10"/>
      <c r="C78" s="4"/>
      <c r="D78" s="4"/>
      <c r="E78" s="4"/>
      <c r="F78" s="4"/>
      <c r="G78" s="4"/>
      <c r="L78" s="4"/>
      <c r="M78" s="4"/>
      <c r="N78" s="4"/>
    </row>
    <row r="79" spans="1:14" s="8" customFormat="1" x14ac:dyDescent="0.25">
      <c r="A79" s="10"/>
      <c r="B79" s="10"/>
      <c r="C79" s="4"/>
      <c r="D79" s="4"/>
      <c r="E79" s="4"/>
      <c r="F79" s="4"/>
      <c r="G79" s="4"/>
      <c r="L79" s="4"/>
      <c r="M79" s="4"/>
      <c r="N79" s="4"/>
    </row>
    <row r="80" spans="1:14" s="8" customFormat="1" x14ac:dyDescent="0.25">
      <c r="A80" s="10"/>
      <c r="B80" s="10"/>
      <c r="C80" s="4"/>
      <c r="D80" s="4"/>
      <c r="E80" s="4"/>
      <c r="F80" s="4"/>
      <c r="G80" s="4"/>
      <c r="L80" s="4"/>
      <c r="M80" s="4"/>
      <c r="N80" s="4"/>
    </row>
    <row r="81" spans="1:14" s="8" customFormat="1" x14ac:dyDescent="0.25">
      <c r="A81" s="10"/>
      <c r="B81" s="10"/>
      <c r="C81" s="4"/>
      <c r="D81" s="4"/>
      <c r="E81" s="4"/>
      <c r="F81" s="4"/>
      <c r="G81" s="4"/>
      <c r="L81" s="4"/>
      <c r="M81" s="4"/>
      <c r="N81" s="4"/>
    </row>
    <row r="82" spans="1:14" s="8" customFormat="1" x14ac:dyDescent="0.25">
      <c r="A82" s="10"/>
      <c r="B82" s="10"/>
      <c r="C82" s="4"/>
      <c r="D82" s="4"/>
      <c r="E82" s="4"/>
      <c r="F82" s="4"/>
      <c r="G82" s="4"/>
      <c r="L82" s="4"/>
      <c r="M82" s="4"/>
      <c r="N82" s="4"/>
    </row>
    <row r="83" spans="1:14" s="8" customFormat="1" x14ac:dyDescent="0.25">
      <c r="A83" s="10"/>
      <c r="B83" s="10"/>
      <c r="C83" s="4"/>
      <c r="D83" s="4"/>
      <c r="E83" s="4"/>
      <c r="F83" s="4"/>
      <c r="G83" s="4"/>
      <c r="L83" s="4"/>
      <c r="M83" s="4"/>
      <c r="N83" s="4"/>
    </row>
    <row r="84" spans="1:14" s="8" customFormat="1" x14ac:dyDescent="0.25">
      <c r="A84" s="10"/>
      <c r="B84" s="10"/>
      <c r="C84" s="4"/>
      <c r="D84" s="4"/>
      <c r="E84" s="4"/>
      <c r="F84" s="4"/>
      <c r="G84" s="4"/>
      <c r="L84" s="4"/>
      <c r="M84" s="4"/>
      <c r="N84" s="4"/>
    </row>
    <row r="85" spans="1:14" s="8" customFormat="1" x14ac:dyDescent="0.25">
      <c r="A85" s="10"/>
      <c r="B85" s="10"/>
      <c r="C85" s="4"/>
      <c r="D85" s="4"/>
      <c r="E85" s="4"/>
      <c r="F85" s="4"/>
      <c r="G85" s="4"/>
      <c r="L85" s="4"/>
      <c r="M85" s="4"/>
      <c r="N85" s="4"/>
    </row>
    <row r="86" spans="1:14" s="8" customFormat="1" x14ac:dyDescent="0.25">
      <c r="A86" s="10"/>
      <c r="B86" s="10"/>
      <c r="C86" s="4"/>
      <c r="D86" s="4"/>
      <c r="E86" s="4"/>
      <c r="F86" s="4"/>
      <c r="G86" s="4"/>
      <c r="L86" s="4"/>
      <c r="M86" s="4"/>
      <c r="N86" s="4"/>
    </row>
    <row r="87" spans="1:14" s="8" customFormat="1" x14ac:dyDescent="0.25">
      <c r="A87" s="10"/>
      <c r="B87" s="10"/>
      <c r="C87" s="4"/>
      <c r="D87" s="4"/>
      <c r="E87" s="4"/>
      <c r="F87" s="4"/>
      <c r="G87" s="4"/>
      <c r="L87" s="4"/>
      <c r="M87" s="4"/>
      <c r="N87" s="4"/>
    </row>
    <row r="88" spans="1:14" s="8" customFormat="1" x14ac:dyDescent="0.25">
      <c r="A88" s="10"/>
      <c r="B88" s="10"/>
      <c r="C88" s="4"/>
      <c r="D88" s="4"/>
      <c r="E88" s="4"/>
      <c r="F88" s="4"/>
      <c r="G88" s="4"/>
      <c r="L88" s="4"/>
      <c r="M88" s="4"/>
      <c r="N88" s="4"/>
    </row>
    <row r="89" spans="1:14" s="8" customFormat="1" x14ac:dyDescent="0.25">
      <c r="A89" s="10"/>
      <c r="B89" s="10"/>
      <c r="C89" s="4"/>
      <c r="D89" s="4"/>
      <c r="E89" s="4"/>
      <c r="F89" s="4"/>
      <c r="G89" s="4"/>
      <c r="L89" s="4"/>
      <c r="M89" s="4"/>
      <c r="N89" s="4"/>
    </row>
    <row r="90" spans="1:14" s="8" customFormat="1" x14ac:dyDescent="0.25">
      <c r="A90" s="10"/>
      <c r="B90" s="10"/>
      <c r="C90" s="4"/>
      <c r="D90" s="4"/>
      <c r="E90" s="4"/>
      <c r="F90" s="4"/>
      <c r="G90" s="4"/>
      <c r="L90" s="4"/>
      <c r="M90" s="4"/>
      <c r="N90" s="4"/>
    </row>
    <row r="91" spans="1:14" s="13" customFormat="1" ht="15.6" x14ac:dyDescent="0.25">
      <c r="A91" s="10"/>
      <c r="B91" s="10"/>
      <c r="C91" s="4"/>
      <c r="D91" s="4"/>
      <c r="E91" s="4"/>
      <c r="F91" s="4"/>
      <c r="G91" s="4"/>
      <c r="H91" s="8"/>
      <c r="I91" s="8"/>
      <c r="J91" s="8"/>
      <c r="K91" s="8"/>
      <c r="L91" s="4"/>
      <c r="M91" s="4"/>
      <c r="N91" s="4"/>
    </row>
    <row r="92" spans="1:14" s="8" customFormat="1" x14ac:dyDescent="0.25">
      <c r="A92" s="10"/>
      <c r="B92" s="10"/>
      <c r="C92" s="4"/>
      <c r="D92" s="4"/>
      <c r="E92" s="4"/>
      <c r="F92" s="4"/>
      <c r="G92" s="4"/>
      <c r="L92" s="4"/>
      <c r="M92" s="4"/>
      <c r="N92" s="4"/>
    </row>
    <row r="93" spans="1:14" s="8" customFormat="1" x14ac:dyDescent="0.25">
      <c r="A93" s="10"/>
      <c r="B93" s="10"/>
      <c r="C93" s="4"/>
      <c r="D93" s="4"/>
      <c r="E93" s="4"/>
      <c r="F93" s="4"/>
      <c r="G93" s="4"/>
      <c r="L93" s="4"/>
      <c r="M93" s="4"/>
      <c r="N93" s="4"/>
    </row>
    <row r="94" spans="1:14" s="8" customFormat="1" x14ac:dyDescent="0.25">
      <c r="A94" s="10"/>
      <c r="B94" s="10"/>
      <c r="C94" s="4"/>
      <c r="D94" s="4"/>
      <c r="E94" s="4"/>
      <c r="F94" s="4"/>
      <c r="G94" s="4"/>
      <c r="L94" s="4"/>
      <c r="M94" s="4"/>
      <c r="N94" s="4"/>
    </row>
    <row r="95" spans="1:14" s="8" customFormat="1" x14ac:dyDescent="0.25">
      <c r="A95" s="10"/>
      <c r="B95" s="10"/>
      <c r="C95" s="4"/>
      <c r="D95" s="4"/>
      <c r="E95" s="4"/>
      <c r="F95" s="4"/>
      <c r="G95" s="4"/>
      <c r="L95" s="4"/>
      <c r="M95" s="4"/>
      <c r="N95" s="4"/>
    </row>
    <row r="96" spans="1:14" s="8" customFormat="1" x14ac:dyDescent="0.25">
      <c r="A96" s="10"/>
      <c r="B96" s="10"/>
      <c r="C96" s="4"/>
      <c r="D96" s="4"/>
      <c r="E96" s="4"/>
      <c r="F96" s="4"/>
      <c r="G96" s="4"/>
      <c r="L96" s="4"/>
      <c r="M96" s="4"/>
      <c r="N96" s="4"/>
    </row>
    <row r="97" spans="1:14" s="8" customFormat="1" x14ac:dyDescent="0.25">
      <c r="A97" s="10"/>
      <c r="B97" s="10"/>
      <c r="C97" s="4"/>
      <c r="D97" s="4"/>
      <c r="E97" s="4"/>
      <c r="F97" s="4"/>
      <c r="G97" s="4"/>
      <c r="L97" s="4"/>
      <c r="M97" s="4"/>
      <c r="N97" s="4"/>
    </row>
    <row r="98" spans="1:14" s="8" customFormat="1" x14ac:dyDescent="0.25">
      <c r="A98" s="10"/>
      <c r="B98" s="10"/>
      <c r="C98" s="4"/>
      <c r="D98" s="4"/>
      <c r="E98" s="4"/>
      <c r="F98" s="4"/>
      <c r="G98" s="4"/>
      <c r="L98" s="4"/>
      <c r="M98" s="4"/>
      <c r="N98" s="4"/>
    </row>
    <row r="99" spans="1:14" s="8" customFormat="1" x14ac:dyDescent="0.25">
      <c r="A99" s="10"/>
      <c r="B99" s="10"/>
      <c r="C99" s="4"/>
      <c r="D99" s="4"/>
      <c r="E99" s="4"/>
      <c r="F99" s="4"/>
      <c r="G99" s="4"/>
      <c r="L99" s="4"/>
      <c r="M99" s="4"/>
      <c r="N99" s="4"/>
    </row>
    <row r="100" spans="1:14" s="8" customFormat="1" x14ac:dyDescent="0.25">
      <c r="A100" s="10"/>
      <c r="B100" s="10"/>
      <c r="C100" s="4"/>
      <c r="D100" s="4"/>
      <c r="E100" s="4"/>
      <c r="F100" s="4"/>
      <c r="G100" s="4"/>
      <c r="L100" s="4"/>
      <c r="M100" s="4"/>
      <c r="N100" s="4"/>
    </row>
    <row r="101" spans="1:14" s="8" customFormat="1" x14ac:dyDescent="0.25">
      <c r="A101" s="10"/>
      <c r="B101" s="10"/>
      <c r="C101" s="4"/>
      <c r="D101" s="4"/>
      <c r="E101" s="4"/>
      <c r="F101" s="4"/>
      <c r="G101" s="4"/>
      <c r="L101" s="4"/>
      <c r="M101" s="4"/>
      <c r="N101" s="4"/>
    </row>
    <row r="102" spans="1:14" s="8" customFormat="1" x14ac:dyDescent="0.25">
      <c r="A102" s="10"/>
      <c r="B102" s="10"/>
      <c r="C102" s="4"/>
      <c r="D102" s="4"/>
      <c r="E102" s="4"/>
      <c r="F102" s="4"/>
      <c r="G102" s="4"/>
      <c r="L102" s="4"/>
      <c r="M102" s="4"/>
      <c r="N102" s="4"/>
    </row>
    <row r="103" spans="1:14" s="8" customFormat="1" x14ac:dyDescent="0.25">
      <c r="A103" s="10"/>
      <c r="B103" s="10"/>
      <c r="C103" s="4"/>
      <c r="D103" s="4"/>
      <c r="E103" s="4"/>
      <c r="F103" s="4"/>
      <c r="G103" s="4"/>
      <c r="L103" s="4"/>
      <c r="M103" s="4"/>
      <c r="N103" s="4"/>
    </row>
    <row r="104" spans="1:14" s="8" customFormat="1" x14ac:dyDescent="0.25">
      <c r="A104" s="10"/>
      <c r="B104" s="10"/>
      <c r="C104" s="4"/>
      <c r="D104" s="4"/>
      <c r="E104" s="4"/>
      <c r="F104" s="4"/>
      <c r="G104" s="4"/>
      <c r="L104" s="4"/>
      <c r="M104" s="4"/>
      <c r="N104" s="4"/>
    </row>
    <row r="105" spans="1:14" s="8" customFormat="1" x14ac:dyDescent="0.25">
      <c r="A105" s="10"/>
      <c r="B105" s="10"/>
      <c r="C105" s="4"/>
      <c r="D105" s="4"/>
      <c r="E105" s="4"/>
      <c r="F105" s="4"/>
      <c r="G105" s="4"/>
      <c r="L105" s="4"/>
      <c r="M105" s="4"/>
      <c r="N105" s="4"/>
    </row>
    <row r="106" spans="1:14" s="8" customFormat="1" x14ac:dyDescent="0.25">
      <c r="A106" s="10"/>
      <c r="B106" s="10"/>
      <c r="C106" s="4"/>
      <c r="D106" s="4"/>
      <c r="E106" s="4"/>
      <c r="F106" s="4"/>
      <c r="G106" s="4"/>
      <c r="L106" s="4"/>
      <c r="M106" s="4"/>
      <c r="N106" s="4"/>
    </row>
    <row r="107" spans="1:14" s="8" customFormat="1" x14ac:dyDescent="0.25">
      <c r="A107" s="10"/>
      <c r="B107" s="10"/>
      <c r="C107" s="4"/>
      <c r="D107" s="4"/>
      <c r="E107" s="4"/>
      <c r="F107" s="4"/>
      <c r="G107" s="4"/>
      <c r="L107" s="4"/>
      <c r="M107" s="4"/>
      <c r="N107" s="4"/>
    </row>
    <row r="108" spans="1:14" s="8" customFormat="1" x14ac:dyDescent="0.25">
      <c r="A108" s="10"/>
      <c r="B108" s="10"/>
      <c r="C108" s="4"/>
      <c r="D108" s="4"/>
      <c r="E108" s="4"/>
      <c r="F108" s="4"/>
      <c r="G108" s="4"/>
      <c r="L108" s="4"/>
      <c r="M108" s="4"/>
      <c r="N108" s="4"/>
    </row>
    <row r="109" spans="1:14" s="8" customFormat="1" x14ac:dyDescent="0.25">
      <c r="A109" s="10"/>
      <c r="B109" s="10"/>
      <c r="C109" s="4"/>
      <c r="D109" s="4"/>
      <c r="E109" s="4"/>
      <c r="F109" s="4"/>
      <c r="G109" s="4"/>
      <c r="L109" s="4"/>
      <c r="M109" s="4"/>
      <c r="N109" s="4"/>
    </row>
    <row r="110" spans="1:14" s="8" customFormat="1" x14ac:dyDescent="0.25">
      <c r="A110" s="10"/>
      <c r="B110" s="10"/>
      <c r="C110" s="4"/>
      <c r="D110" s="4"/>
      <c r="E110" s="4"/>
      <c r="F110" s="4"/>
      <c r="G110" s="4"/>
      <c r="L110" s="4"/>
      <c r="M110" s="4"/>
      <c r="N110" s="4"/>
    </row>
    <row r="111" spans="1:14" s="8" customFormat="1" x14ac:dyDescent="0.25">
      <c r="A111" s="10"/>
      <c r="B111" s="10"/>
      <c r="C111" s="4"/>
      <c r="D111" s="4"/>
      <c r="E111" s="4"/>
      <c r="F111" s="4"/>
      <c r="G111" s="4"/>
      <c r="L111" s="4"/>
      <c r="M111" s="4"/>
      <c r="N111" s="4"/>
    </row>
    <row r="112" spans="1:14" s="8" customFormat="1" x14ac:dyDescent="0.25">
      <c r="A112" s="10"/>
      <c r="B112" s="10"/>
      <c r="C112" s="4"/>
      <c r="D112" s="4"/>
      <c r="E112" s="4"/>
      <c r="F112" s="4"/>
      <c r="G112" s="4"/>
      <c r="L112" s="4"/>
      <c r="M112" s="4"/>
      <c r="N112" s="4"/>
    </row>
    <row r="113" spans="1:14" s="8" customFormat="1" x14ac:dyDescent="0.25">
      <c r="A113" s="10"/>
      <c r="B113" s="10"/>
      <c r="C113" s="4"/>
      <c r="D113" s="4"/>
      <c r="E113" s="4"/>
      <c r="F113" s="4"/>
      <c r="G113" s="4"/>
      <c r="L113" s="4"/>
      <c r="M113" s="4"/>
      <c r="N113" s="4"/>
    </row>
    <row r="114" spans="1:14" s="8" customFormat="1" x14ac:dyDescent="0.25">
      <c r="A114" s="10"/>
      <c r="B114" s="10"/>
      <c r="C114" s="4"/>
      <c r="D114" s="4"/>
      <c r="E114" s="4"/>
      <c r="F114" s="4"/>
      <c r="G114" s="4"/>
      <c r="L114" s="4"/>
      <c r="M114" s="4"/>
      <c r="N114" s="4"/>
    </row>
    <row r="115" spans="1:14" s="8" customFormat="1" x14ac:dyDescent="0.25">
      <c r="A115" s="10"/>
      <c r="B115" s="10"/>
      <c r="C115" s="4"/>
      <c r="D115" s="4"/>
      <c r="E115" s="4"/>
      <c r="F115" s="4"/>
      <c r="G115" s="4"/>
      <c r="L115" s="4"/>
      <c r="M115" s="4"/>
      <c r="N115" s="4"/>
    </row>
    <row r="116" spans="1:14" s="8" customFormat="1" x14ac:dyDescent="0.25">
      <c r="A116" s="10"/>
      <c r="B116" s="10"/>
      <c r="C116" s="4"/>
      <c r="D116" s="4"/>
      <c r="E116" s="4"/>
      <c r="F116" s="4"/>
      <c r="G116" s="4"/>
      <c r="L116" s="4"/>
      <c r="M116" s="4"/>
      <c r="N116" s="4"/>
    </row>
    <row r="117" spans="1:14" s="8" customFormat="1" x14ac:dyDescent="0.25">
      <c r="A117" s="10"/>
      <c r="B117" s="10"/>
      <c r="C117" s="4"/>
      <c r="D117" s="4"/>
      <c r="E117" s="4"/>
      <c r="F117" s="4"/>
      <c r="G117" s="4"/>
      <c r="L117" s="4"/>
      <c r="M117" s="4"/>
      <c r="N117" s="4"/>
    </row>
    <row r="118" spans="1:14" s="8" customFormat="1" x14ac:dyDescent="0.25">
      <c r="A118" s="10"/>
      <c r="B118" s="10"/>
      <c r="C118" s="4"/>
      <c r="D118" s="4"/>
      <c r="E118" s="4"/>
      <c r="F118" s="4"/>
      <c r="G118" s="4"/>
      <c r="L118" s="4"/>
      <c r="M118" s="4"/>
      <c r="N118" s="4"/>
    </row>
    <row r="119" spans="1:14" s="8" customFormat="1" x14ac:dyDescent="0.25">
      <c r="A119" s="10"/>
      <c r="B119" s="10"/>
      <c r="C119" s="4"/>
      <c r="D119" s="4"/>
      <c r="E119" s="4"/>
      <c r="F119" s="4"/>
      <c r="G119" s="4"/>
      <c r="L119" s="4"/>
      <c r="M119" s="4"/>
      <c r="N119" s="4"/>
    </row>
    <row r="120" spans="1:14" s="8" customFormat="1" x14ac:dyDescent="0.25">
      <c r="A120" s="10"/>
      <c r="B120" s="10"/>
      <c r="C120" s="4"/>
      <c r="D120" s="4"/>
      <c r="E120" s="4"/>
      <c r="F120" s="4"/>
      <c r="G120" s="4"/>
      <c r="L120" s="4"/>
      <c r="M120" s="4"/>
      <c r="N120" s="4"/>
    </row>
    <row r="121" spans="1:14" s="8" customFormat="1" x14ac:dyDescent="0.25">
      <c r="A121" s="10"/>
      <c r="B121" s="10"/>
      <c r="C121" s="4"/>
      <c r="D121" s="4"/>
      <c r="E121" s="4"/>
      <c r="F121" s="4"/>
      <c r="G121" s="4"/>
      <c r="L121" s="4"/>
      <c r="M121" s="4"/>
      <c r="N121" s="4"/>
    </row>
    <row r="122" spans="1:14" s="8" customFormat="1" x14ac:dyDescent="0.25">
      <c r="A122" s="10"/>
      <c r="B122" s="10"/>
      <c r="C122" s="4"/>
      <c r="D122" s="4"/>
      <c r="E122" s="4"/>
      <c r="F122" s="4"/>
      <c r="G122" s="4"/>
      <c r="L122" s="4"/>
      <c r="M122" s="4"/>
      <c r="N122" s="4"/>
    </row>
    <row r="123" spans="1:14" s="8" customFormat="1" x14ac:dyDescent="0.25">
      <c r="A123" s="10"/>
      <c r="B123" s="10"/>
      <c r="C123" s="4"/>
      <c r="D123" s="4"/>
      <c r="E123" s="4"/>
      <c r="F123" s="4"/>
      <c r="G123" s="4"/>
      <c r="L123" s="4"/>
      <c r="M123" s="4"/>
      <c r="N123" s="4"/>
    </row>
    <row r="124" spans="1:14" s="8" customFormat="1" x14ac:dyDescent="0.25">
      <c r="A124" s="10"/>
      <c r="B124" s="10"/>
      <c r="C124" s="4"/>
      <c r="D124" s="4"/>
      <c r="E124" s="4"/>
      <c r="F124" s="4"/>
      <c r="G124" s="4"/>
      <c r="L124" s="4"/>
      <c r="M124" s="4"/>
      <c r="N124" s="4"/>
    </row>
    <row r="125" spans="1:14" s="8" customFormat="1" x14ac:dyDescent="0.25">
      <c r="A125" s="10"/>
      <c r="B125" s="10"/>
      <c r="C125" s="4"/>
      <c r="D125" s="4"/>
      <c r="E125" s="4"/>
      <c r="F125" s="4"/>
      <c r="G125" s="4"/>
      <c r="L125" s="4"/>
      <c r="M125" s="4"/>
      <c r="N125" s="4"/>
    </row>
    <row r="126" spans="1:14" s="8" customFormat="1" x14ac:dyDescent="0.25">
      <c r="A126" s="10"/>
      <c r="B126" s="10"/>
      <c r="C126" s="4"/>
      <c r="D126" s="4"/>
      <c r="E126" s="4"/>
      <c r="F126" s="4"/>
      <c r="G126" s="4"/>
      <c r="L126" s="4"/>
      <c r="M126" s="4"/>
      <c r="N126" s="4"/>
    </row>
    <row r="127" spans="1:14" s="8" customFormat="1" x14ac:dyDescent="0.25">
      <c r="A127" s="10"/>
      <c r="B127" s="10"/>
      <c r="C127" s="4"/>
      <c r="D127" s="4"/>
      <c r="E127" s="4"/>
      <c r="F127" s="4"/>
      <c r="G127" s="4"/>
      <c r="L127" s="4"/>
      <c r="M127" s="4"/>
      <c r="N127" s="4"/>
    </row>
    <row r="128" spans="1:14" s="8" customFormat="1" x14ac:dyDescent="0.25">
      <c r="A128" s="10"/>
      <c r="B128" s="10"/>
      <c r="C128" s="4"/>
      <c r="D128" s="4"/>
      <c r="E128" s="4"/>
      <c r="F128" s="4"/>
      <c r="G128" s="4"/>
      <c r="L128" s="4"/>
      <c r="M128" s="4"/>
      <c r="N128" s="4"/>
    </row>
    <row r="129" spans="1:14" s="8" customFormat="1" x14ac:dyDescent="0.25">
      <c r="A129" s="10"/>
      <c r="B129" s="10"/>
      <c r="C129" s="4"/>
      <c r="D129" s="4"/>
      <c r="E129" s="4"/>
      <c r="F129" s="4"/>
      <c r="G129" s="4"/>
      <c r="L129" s="4"/>
      <c r="M129" s="4"/>
      <c r="N129" s="4"/>
    </row>
    <row r="130" spans="1:14" s="8" customFormat="1" x14ac:dyDescent="0.25">
      <c r="A130" s="10"/>
      <c r="B130" s="10"/>
      <c r="C130" s="4"/>
      <c r="D130" s="4"/>
      <c r="E130" s="4"/>
      <c r="F130" s="4"/>
      <c r="G130" s="4"/>
      <c r="L130" s="4"/>
      <c r="M130" s="4"/>
      <c r="N130" s="4"/>
    </row>
    <row r="131" spans="1:14" s="8" customFormat="1" x14ac:dyDescent="0.25">
      <c r="A131" s="10"/>
      <c r="B131" s="10"/>
      <c r="C131" s="4"/>
      <c r="D131" s="4"/>
      <c r="E131" s="4"/>
      <c r="F131" s="4"/>
      <c r="G131" s="4"/>
      <c r="L131" s="4"/>
      <c r="M131" s="4"/>
      <c r="N131" s="4"/>
    </row>
    <row r="132" spans="1:14" s="8" customFormat="1" x14ac:dyDescent="0.25">
      <c r="A132" s="10"/>
      <c r="B132" s="10"/>
      <c r="C132" s="4"/>
      <c r="D132" s="4"/>
      <c r="E132" s="4"/>
      <c r="F132" s="4"/>
      <c r="G132" s="4"/>
      <c r="L132" s="4"/>
      <c r="M132" s="4"/>
      <c r="N132" s="4"/>
    </row>
    <row r="133" spans="1:14" s="8" customFormat="1" x14ac:dyDescent="0.25">
      <c r="A133" s="10"/>
      <c r="B133" s="10"/>
      <c r="C133" s="4"/>
      <c r="D133" s="4"/>
      <c r="E133" s="4"/>
      <c r="F133" s="4"/>
      <c r="G133" s="4"/>
      <c r="L133" s="4"/>
      <c r="M133" s="4"/>
      <c r="N133" s="4"/>
    </row>
    <row r="134" spans="1:14" s="8" customFormat="1" x14ac:dyDescent="0.25">
      <c r="A134" s="10"/>
      <c r="B134" s="10"/>
      <c r="C134" s="4"/>
      <c r="D134" s="4"/>
      <c r="E134" s="4"/>
      <c r="F134" s="4"/>
      <c r="G134" s="4"/>
      <c r="L134" s="4"/>
      <c r="M134" s="4"/>
      <c r="N134" s="4"/>
    </row>
    <row r="135" spans="1:14" s="8" customFormat="1" x14ac:dyDescent="0.25">
      <c r="A135" s="10"/>
      <c r="B135" s="10"/>
      <c r="C135" s="4"/>
      <c r="D135" s="4"/>
      <c r="E135" s="4"/>
      <c r="F135" s="4"/>
      <c r="G135" s="4"/>
      <c r="L135" s="4"/>
      <c r="M135" s="4"/>
      <c r="N135" s="4"/>
    </row>
    <row r="136" spans="1:14" s="8" customFormat="1" x14ac:dyDescent="0.25">
      <c r="A136" s="10"/>
      <c r="B136" s="10"/>
      <c r="C136" s="4"/>
      <c r="D136" s="4"/>
      <c r="E136" s="4"/>
      <c r="F136" s="4"/>
      <c r="G136" s="4"/>
      <c r="L136" s="4"/>
      <c r="M136" s="4"/>
      <c r="N136" s="4"/>
    </row>
    <row r="137" spans="1:14" s="8" customFormat="1" x14ac:dyDescent="0.25">
      <c r="A137" s="10"/>
      <c r="B137" s="10"/>
      <c r="C137" s="4"/>
      <c r="D137" s="4"/>
      <c r="E137" s="4"/>
      <c r="F137" s="4"/>
      <c r="G137" s="4"/>
      <c r="L137" s="4"/>
      <c r="M137" s="4"/>
      <c r="N137" s="4"/>
    </row>
    <row r="138" spans="1:14" s="8" customFormat="1" x14ac:dyDescent="0.25">
      <c r="A138" s="10"/>
      <c r="B138" s="10"/>
      <c r="C138" s="4"/>
      <c r="D138" s="4"/>
      <c r="E138" s="4"/>
      <c r="F138" s="4"/>
      <c r="G138" s="4"/>
      <c r="L138" s="4"/>
      <c r="M138" s="4"/>
      <c r="N138" s="4"/>
    </row>
    <row r="139" spans="1:14" s="8" customFormat="1" x14ac:dyDescent="0.25">
      <c r="A139" s="10"/>
      <c r="B139" s="10"/>
      <c r="C139" s="4"/>
      <c r="D139" s="4"/>
      <c r="E139" s="4"/>
      <c r="F139" s="4"/>
      <c r="G139" s="4"/>
      <c r="L139" s="4"/>
      <c r="M139" s="4"/>
      <c r="N139" s="4"/>
    </row>
    <row r="140" spans="1:14" s="8" customFormat="1" x14ac:dyDescent="0.25">
      <c r="A140" s="10"/>
      <c r="B140" s="10"/>
      <c r="C140" s="4"/>
      <c r="D140" s="4"/>
      <c r="E140" s="4"/>
      <c r="F140" s="4"/>
      <c r="G140" s="4"/>
      <c r="L140" s="4"/>
      <c r="M140" s="4"/>
      <c r="N140" s="4"/>
    </row>
    <row r="141" spans="1:14" s="8" customFormat="1" x14ac:dyDescent="0.25">
      <c r="A141" s="10"/>
      <c r="B141" s="10"/>
      <c r="C141" s="4"/>
      <c r="D141" s="4"/>
      <c r="E141" s="4"/>
      <c r="F141" s="4"/>
      <c r="G141" s="4"/>
      <c r="L141" s="4"/>
      <c r="M141" s="4"/>
      <c r="N141" s="4"/>
    </row>
    <row r="142" spans="1:14" s="13" customFormat="1" ht="15.6" x14ac:dyDescent="0.25">
      <c r="A142" s="10"/>
      <c r="B142" s="10"/>
      <c r="C142" s="4"/>
      <c r="D142" s="4"/>
      <c r="E142" s="4"/>
      <c r="F142" s="4"/>
      <c r="G142" s="4"/>
      <c r="H142" s="8"/>
      <c r="I142" s="8"/>
      <c r="J142" s="8"/>
      <c r="K142" s="8"/>
      <c r="L142" s="4"/>
      <c r="M142" s="4"/>
      <c r="N142" s="4"/>
    </row>
    <row r="143" spans="1:14" s="13" customFormat="1" ht="15.6" x14ac:dyDescent="0.25">
      <c r="A143" s="10"/>
      <c r="B143" s="10"/>
      <c r="C143" s="4"/>
      <c r="D143" s="4"/>
      <c r="E143" s="4"/>
      <c r="F143" s="4"/>
      <c r="G143" s="4"/>
      <c r="H143" s="8"/>
      <c r="I143" s="8"/>
      <c r="J143" s="8"/>
      <c r="K143" s="8"/>
      <c r="L143" s="4"/>
      <c r="M143" s="4"/>
      <c r="N143" s="4"/>
    </row>
    <row r="144" spans="1:14" s="8" customFormat="1" x14ac:dyDescent="0.25">
      <c r="A144" s="10"/>
      <c r="B144" s="10"/>
      <c r="C144" s="4"/>
      <c r="D144" s="4"/>
      <c r="E144" s="4"/>
      <c r="F144" s="4"/>
      <c r="G144" s="4"/>
      <c r="L144" s="4"/>
      <c r="M144" s="4"/>
      <c r="N144" s="4"/>
    </row>
    <row r="145" spans="1:14" s="8" customFormat="1" x14ac:dyDescent="0.25">
      <c r="A145" s="10"/>
      <c r="B145" s="10"/>
      <c r="C145" s="4"/>
      <c r="D145" s="4"/>
      <c r="E145" s="4"/>
      <c r="F145" s="4"/>
      <c r="G145" s="4"/>
      <c r="L145" s="4"/>
      <c r="M145" s="4"/>
      <c r="N145" s="4"/>
    </row>
    <row r="146" spans="1:14" s="8" customFormat="1" x14ac:dyDescent="0.25">
      <c r="A146" s="10"/>
      <c r="B146" s="10"/>
      <c r="C146" s="4"/>
      <c r="D146" s="4"/>
      <c r="E146" s="4"/>
      <c r="F146" s="4"/>
      <c r="G146" s="4"/>
      <c r="L146" s="4"/>
      <c r="M146" s="4"/>
      <c r="N146" s="4"/>
    </row>
    <row r="147" spans="1:14" s="8" customFormat="1" x14ac:dyDescent="0.25">
      <c r="A147" s="10"/>
      <c r="B147" s="10"/>
      <c r="C147" s="4"/>
      <c r="D147" s="4"/>
      <c r="E147" s="4"/>
      <c r="F147" s="4"/>
      <c r="G147" s="4"/>
      <c r="L147" s="4"/>
      <c r="M147" s="4"/>
      <c r="N147" s="4"/>
    </row>
    <row r="148" spans="1:14" s="8" customFormat="1" x14ac:dyDescent="0.25">
      <c r="A148" s="10"/>
      <c r="B148" s="10"/>
      <c r="C148" s="4"/>
      <c r="D148" s="4"/>
      <c r="E148" s="4"/>
      <c r="F148" s="4"/>
      <c r="G148" s="4"/>
      <c r="L148" s="4"/>
      <c r="M148" s="4"/>
      <c r="N148" s="4"/>
    </row>
    <row r="149" spans="1:14" s="8" customFormat="1" x14ac:dyDescent="0.25">
      <c r="A149" s="10"/>
      <c r="B149" s="10"/>
      <c r="C149" s="4"/>
      <c r="D149" s="4"/>
      <c r="E149" s="4"/>
      <c r="F149" s="4"/>
      <c r="G149" s="4"/>
      <c r="L149" s="4"/>
      <c r="M149" s="4"/>
      <c r="N149" s="4"/>
    </row>
    <row r="150" spans="1:14" s="8" customFormat="1" x14ac:dyDescent="0.25">
      <c r="A150" s="10"/>
      <c r="B150" s="10"/>
      <c r="C150" s="4"/>
      <c r="D150" s="4"/>
      <c r="E150" s="4"/>
      <c r="F150" s="4"/>
      <c r="G150" s="4"/>
      <c r="L150" s="4"/>
      <c r="M150" s="4"/>
      <c r="N150" s="4"/>
    </row>
    <row r="151" spans="1:14" s="8" customFormat="1" x14ac:dyDescent="0.25">
      <c r="A151" s="10"/>
      <c r="B151" s="10"/>
      <c r="C151" s="4"/>
      <c r="D151" s="4"/>
      <c r="E151" s="4"/>
      <c r="F151" s="4"/>
      <c r="G151" s="4"/>
      <c r="L151" s="4"/>
      <c r="M151" s="4"/>
      <c r="N151" s="4"/>
    </row>
    <row r="152" spans="1:14" s="8" customFormat="1" x14ac:dyDescent="0.25">
      <c r="A152" s="10"/>
      <c r="B152" s="10"/>
      <c r="C152" s="4"/>
      <c r="D152" s="4"/>
      <c r="E152" s="4"/>
      <c r="F152" s="4"/>
      <c r="G152" s="4"/>
      <c r="L152" s="4"/>
      <c r="M152" s="4"/>
      <c r="N152" s="4"/>
    </row>
    <row r="153" spans="1:14" s="8" customFormat="1" x14ac:dyDescent="0.25">
      <c r="A153" s="10"/>
      <c r="B153" s="10"/>
      <c r="C153" s="4"/>
      <c r="D153" s="4"/>
      <c r="E153" s="4"/>
      <c r="F153" s="4"/>
      <c r="G153" s="4"/>
      <c r="L153" s="4"/>
      <c r="M153" s="4"/>
      <c r="N153" s="4"/>
    </row>
    <row r="154" spans="1:14" s="13" customFormat="1" ht="19.5" customHeight="1" x14ac:dyDescent="0.25">
      <c r="A154" s="10"/>
      <c r="B154" s="10"/>
      <c r="C154" s="4"/>
      <c r="D154" s="4"/>
      <c r="E154" s="4"/>
      <c r="F154" s="4"/>
      <c r="G154" s="4"/>
      <c r="H154" s="8"/>
      <c r="I154" s="8"/>
      <c r="J154" s="8"/>
      <c r="K154" s="8"/>
      <c r="L154" s="4"/>
      <c r="M154" s="4"/>
      <c r="N154" s="4"/>
    </row>
    <row r="155" spans="1:14" s="13" customFormat="1" ht="15.6" x14ac:dyDescent="0.25">
      <c r="A155" s="10"/>
      <c r="B155" s="10"/>
      <c r="C155" s="4"/>
      <c r="D155" s="4"/>
      <c r="E155" s="4"/>
      <c r="F155" s="4"/>
      <c r="G155" s="4"/>
      <c r="H155" s="8"/>
      <c r="I155" s="8"/>
      <c r="J155" s="8"/>
      <c r="K155" s="8"/>
      <c r="L155" s="4"/>
      <c r="M155" s="4"/>
      <c r="N155" s="4"/>
    </row>
    <row r="156" spans="1:14" s="8" customFormat="1" x14ac:dyDescent="0.25">
      <c r="A156" s="10"/>
      <c r="B156" s="10"/>
      <c r="C156" s="4"/>
      <c r="D156" s="4"/>
      <c r="E156" s="4"/>
      <c r="F156" s="4"/>
      <c r="G156" s="4"/>
      <c r="L156" s="4"/>
      <c r="M156" s="4"/>
      <c r="N156" s="4"/>
    </row>
    <row r="157" spans="1:14" s="8" customFormat="1" x14ac:dyDescent="0.25">
      <c r="A157" s="10"/>
      <c r="B157" s="10"/>
      <c r="C157" s="4"/>
      <c r="D157" s="4"/>
      <c r="E157" s="4"/>
      <c r="F157" s="4"/>
      <c r="G157" s="4"/>
      <c r="L157" s="4"/>
      <c r="M157" s="4"/>
      <c r="N157" s="4"/>
    </row>
    <row r="158" spans="1:14" s="8" customFormat="1" x14ac:dyDescent="0.25">
      <c r="A158" s="10"/>
      <c r="B158" s="10"/>
      <c r="C158" s="4"/>
      <c r="D158" s="4"/>
      <c r="E158" s="4"/>
      <c r="F158" s="4"/>
      <c r="G158" s="4"/>
      <c r="L158" s="4"/>
      <c r="M158" s="4"/>
      <c r="N158" s="4"/>
    </row>
    <row r="159" spans="1:14" s="8" customFormat="1" x14ac:dyDescent="0.25">
      <c r="A159" s="10"/>
      <c r="B159" s="10"/>
      <c r="C159" s="4"/>
      <c r="D159" s="4"/>
      <c r="E159" s="4"/>
      <c r="F159" s="4"/>
      <c r="G159" s="4"/>
      <c r="L159" s="4"/>
      <c r="M159" s="4"/>
      <c r="N159" s="4"/>
    </row>
    <row r="160" spans="1:14" s="8" customFormat="1" x14ac:dyDescent="0.25">
      <c r="A160" s="10"/>
      <c r="B160" s="10"/>
      <c r="C160" s="4"/>
      <c r="D160" s="4"/>
      <c r="E160" s="4"/>
      <c r="F160" s="4"/>
      <c r="G160" s="4"/>
      <c r="L160" s="4"/>
      <c r="M160" s="4"/>
      <c r="N160" s="4"/>
    </row>
    <row r="161" spans="1:14" s="8" customFormat="1" x14ac:dyDescent="0.25">
      <c r="A161" s="10"/>
      <c r="B161" s="10"/>
      <c r="C161" s="4"/>
      <c r="D161" s="4"/>
      <c r="E161" s="4"/>
      <c r="F161" s="4"/>
      <c r="G161" s="4"/>
      <c r="L161" s="4"/>
      <c r="M161" s="4"/>
      <c r="N161" s="4"/>
    </row>
    <row r="162" spans="1:14" s="8" customFormat="1" x14ac:dyDescent="0.25">
      <c r="A162" s="10"/>
      <c r="B162" s="10"/>
      <c r="C162" s="4"/>
      <c r="D162" s="4"/>
      <c r="E162" s="4"/>
      <c r="F162" s="4"/>
      <c r="G162" s="4"/>
      <c r="L162" s="4"/>
      <c r="M162" s="4"/>
      <c r="N162" s="4"/>
    </row>
    <row r="163" spans="1:14" s="8" customFormat="1" x14ac:dyDescent="0.25">
      <c r="A163" s="10"/>
      <c r="B163" s="10"/>
      <c r="C163" s="4"/>
      <c r="D163" s="4"/>
      <c r="E163" s="4"/>
      <c r="F163" s="4"/>
      <c r="G163" s="4"/>
      <c r="L163" s="4"/>
      <c r="M163" s="4"/>
      <c r="N163" s="4"/>
    </row>
    <row r="164" spans="1:14" s="8" customFormat="1" x14ac:dyDescent="0.25">
      <c r="A164" s="10"/>
      <c r="B164" s="10"/>
      <c r="C164" s="4"/>
      <c r="D164" s="4"/>
      <c r="E164" s="4"/>
      <c r="F164" s="4"/>
      <c r="G164" s="4"/>
      <c r="L164" s="4"/>
      <c r="M164" s="4"/>
      <c r="N164" s="4"/>
    </row>
    <row r="165" spans="1:14" s="8" customFormat="1" x14ac:dyDescent="0.25">
      <c r="A165" s="10"/>
      <c r="B165" s="10"/>
      <c r="C165" s="4"/>
      <c r="D165" s="4"/>
      <c r="E165" s="4"/>
      <c r="F165" s="4"/>
      <c r="G165" s="4"/>
      <c r="L165" s="4"/>
      <c r="M165" s="4"/>
      <c r="N165" s="4"/>
    </row>
    <row r="166" spans="1:14" s="8" customFormat="1" x14ac:dyDescent="0.25">
      <c r="A166" s="10"/>
      <c r="B166" s="10"/>
      <c r="C166" s="4"/>
      <c r="D166" s="4"/>
      <c r="E166" s="4"/>
      <c r="F166" s="4"/>
      <c r="G166" s="4"/>
      <c r="L166" s="4"/>
      <c r="M166" s="4"/>
      <c r="N166" s="4"/>
    </row>
    <row r="167" spans="1:14" s="8" customFormat="1" x14ac:dyDescent="0.25">
      <c r="A167" s="10"/>
      <c r="B167" s="10"/>
      <c r="C167" s="4"/>
      <c r="D167" s="4"/>
      <c r="E167" s="4"/>
      <c r="F167" s="4"/>
      <c r="G167" s="4"/>
      <c r="L167" s="4"/>
      <c r="M167" s="4"/>
      <c r="N167" s="4"/>
    </row>
    <row r="168" spans="1:14" s="13" customFormat="1" ht="15.6" x14ac:dyDescent="0.25">
      <c r="A168" s="10"/>
      <c r="B168" s="10"/>
      <c r="C168" s="4"/>
      <c r="D168" s="4"/>
      <c r="E168" s="4"/>
      <c r="F168" s="4"/>
      <c r="G168" s="4"/>
      <c r="H168" s="8"/>
      <c r="I168" s="8"/>
      <c r="J168" s="8"/>
      <c r="K168" s="8"/>
      <c r="L168" s="4"/>
      <c r="M168" s="4"/>
      <c r="N168" s="4"/>
    </row>
    <row r="169" spans="1:14" s="8" customFormat="1" x14ac:dyDescent="0.25">
      <c r="A169" s="10"/>
      <c r="B169" s="10"/>
      <c r="C169" s="4"/>
      <c r="D169" s="4"/>
      <c r="E169" s="4"/>
      <c r="F169" s="4"/>
      <c r="G169" s="4"/>
      <c r="L169" s="4"/>
      <c r="M169" s="4"/>
      <c r="N169" s="4"/>
    </row>
    <row r="170" spans="1:14" s="8" customFormat="1" x14ac:dyDescent="0.25">
      <c r="A170" s="10"/>
      <c r="B170" s="10"/>
      <c r="C170" s="4"/>
      <c r="D170" s="4"/>
      <c r="E170" s="4"/>
      <c r="F170" s="4"/>
      <c r="G170" s="4"/>
      <c r="L170" s="4"/>
      <c r="M170" s="4"/>
      <c r="N170" s="4"/>
    </row>
    <row r="171" spans="1:14" s="8" customFormat="1" x14ac:dyDescent="0.25">
      <c r="A171" s="10"/>
      <c r="B171" s="10"/>
      <c r="C171" s="4"/>
      <c r="D171" s="4"/>
      <c r="E171" s="4"/>
      <c r="F171" s="4"/>
      <c r="G171" s="4"/>
      <c r="L171" s="4"/>
      <c r="M171" s="4"/>
      <c r="N171" s="4"/>
    </row>
    <row r="172" spans="1:14" s="8" customFormat="1" x14ac:dyDescent="0.25">
      <c r="A172" s="10"/>
      <c r="B172" s="10"/>
      <c r="C172" s="4"/>
      <c r="D172" s="4"/>
      <c r="E172" s="4"/>
      <c r="F172" s="4"/>
      <c r="G172" s="4"/>
      <c r="L172" s="4"/>
      <c r="M172" s="4"/>
      <c r="N172" s="4"/>
    </row>
    <row r="173" spans="1:14" s="8" customFormat="1" x14ac:dyDescent="0.25">
      <c r="A173" s="10"/>
      <c r="B173" s="10"/>
      <c r="C173" s="4"/>
      <c r="D173" s="4"/>
      <c r="E173" s="4"/>
      <c r="F173" s="4"/>
      <c r="G173" s="4"/>
      <c r="L173" s="4"/>
      <c r="M173" s="4"/>
      <c r="N173" s="4"/>
    </row>
    <row r="174" spans="1:14" s="8" customFormat="1" x14ac:dyDescent="0.25">
      <c r="A174" s="10"/>
      <c r="B174" s="10"/>
      <c r="C174" s="4"/>
      <c r="D174" s="4"/>
      <c r="E174" s="4"/>
      <c r="F174" s="4"/>
      <c r="G174" s="4"/>
      <c r="L174" s="4"/>
      <c r="M174" s="4"/>
      <c r="N174" s="4"/>
    </row>
    <row r="175" spans="1:14" s="8" customFormat="1" x14ac:dyDescent="0.25">
      <c r="A175" s="10"/>
      <c r="B175" s="10"/>
      <c r="C175" s="4"/>
      <c r="D175" s="4"/>
      <c r="E175" s="4"/>
      <c r="F175" s="4"/>
      <c r="G175" s="4"/>
      <c r="L175" s="4"/>
      <c r="M175" s="4"/>
      <c r="N175" s="4"/>
    </row>
    <row r="176" spans="1:14" s="8" customFormat="1" x14ac:dyDescent="0.25">
      <c r="A176" s="10"/>
      <c r="B176" s="10"/>
      <c r="C176" s="4"/>
      <c r="D176" s="4"/>
      <c r="E176" s="4"/>
      <c r="F176" s="4"/>
      <c r="G176" s="4"/>
      <c r="L176" s="4"/>
      <c r="M176" s="4"/>
      <c r="N176" s="4"/>
    </row>
    <row r="177" spans="1:14" s="8" customFormat="1" x14ac:dyDescent="0.25">
      <c r="A177" s="10"/>
      <c r="B177" s="10"/>
      <c r="C177" s="4"/>
      <c r="D177" s="4"/>
      <c r="E177" s="4"/>
      <c r="F177" s="4"/>
      <c r="G177" s="4"/>
      <c r="L177" s="4"/>
      <c r="M177" s="4"/>
      <c r="N177" s="4"/>
    </row>
    <row r="178" spans="1:14" s="8" customFormat="1" x14ac:dyDescent="0.25">
      <c r="A178" s="10"/>
      <c r="B178" s="10"/>
      <c r="C178" s="4"/>
      <c r="D178" s="4"/>
      <c r="E178" s="4"/>
      <c r="F178" s="4"/>
      <c r="G178" s="4"/>
      <c r="L178" s="4"/>
      <c r="M178" s="4"/>
      <c r="N178" s="4"/>
    </row>
    <row r="179" spans="1:14" s="8" customFormat="1" x14ac:dyDescent="0.25">
      <c r="A179" s="10"/>
      <c r="B179" s="10"/>
      <c r="C179" s="4"/>
      <c r="D179" s="4"/>
      <c r="E179" s="4"/>
      <c r="F179" s="4"/>
      <c r="G179" s="4"/>
      <c r="L179" s="4"/>
      <c r="M179" s="4"/>
      <c r="N179" s="4"/>
    </row>
    <row r="180" spans="1:14" s="13" customFormat="1" ht="15.6" x14ac:dyDescent="0.25">
      <c r="A180" s="10"/>
      <c r="B180" s="10"/>
      <c r="C180" s="4"/>
      <c r="D180" s="4"/>
      <c r="E180" s="4"/>
      <c r="F180" s="4"/>
      <c r="G180" s="4"/>
      <c r="H180" s="8"/>
      <c r="I180" s="8"/>
      <c r="J180" s="8"/>
      <c r="K180" s="8"/>
      <c r="L180" s="4"/>
      <c r="M180" s="4"/>
      <c r="N180" s="4"/>
    </row>
    <row r="181" spans="1:14" s="8" customFormat="1" x14ac:dyDescent="0.25">
      <c r="A181" s="10"/>
      <c r="B181" s="10"/>
      <c r="C181" s="4"/>
      <c r="D181" s="4"/>
      <c r="E181" s="4"/>
      <c r="F181" s="4"/>
      <c r="G181" s="4"/>
      <c r="L181" s="4"/>
      <c r="M181" s="4"/>
      <c r="N181" s="4"/>
    </row>
    <row r="182" spans="1:14" s="8" customFormat="1" x14ac:dyDescent="0.25">
      <c r="A182" s="10"/>
      <c r="B182" s="10"/>
      <c r="C182" s="4"/>
      <c r="D182" s="4"/>
      <c r="E182" s="4"/>
      <c r="F182" s="4"/>
      <c r="G182" s="4"/>
      <c r="L182" s="4"/>
      <c r="M182" s="4"/>
      <c r="N182" s="4"/>
    </row>
    <row r="183" spans="1:14" s="8" customFormat="1" x14ac:dyDescent="0.25">
      <c r="A183" s="10"/>
      <c r="B183" s="10"/>
      <c r="C183" s="4"/>
      <c r="D183" s="4"/>
      <c r="E183" s="4"/>
      <c r="F183" s="4"/>
      <c r="G183" s="4"/>
      <c r="L183" s="4"/>
      <c r="M183" s="4"/>
      <c r="N183" s="4"/>
    </row>
    <row r="184" spans="1:14" s="8" customFormat="1" x14ac:dyDescent="0.25">
      <c r="A184" s="10"/>
      <c r="B184" s="10"/>
      <c r="C184" s="4"/>
      <c r="D184" s="4"/>
      <c r="E184" s="4"/>
      <c r="F184" s="4"/>
      <c r="G184" s="4"/>
      <c r="L184" s="4"/>
      <c r="M184" s="4"/>
      <c r="N184" s="4"/>
    </row>
    <row r="185" spans="1:14" s="8" customFormat="1" x14ac:dyDescent="0.25">
      <c r="A185" s="10"/>
      <c r="B185" s="10"/>
      <c r="C185" s="4"/>
      <c r="D185" s="4"/>
      <c r="E185" s="4"/>
      <c r="F185" s="4"/>
      <c r="G185" s="4"/>
      <c r="L185" s="4"/>
      <c r="M185" s="4"/>
      <c r="N185" s="4"/>
    </row>
    <row r="186" spans="1:14" s="8" customFormat="1" x14ac:dyDescent="0.25">
      <c r="A186" s="10"/>
      <c r="B186" s="10"/>
      <c r="C186" s="4"/>
      <c r="D186" s="4"/>
      <c r="E186" s="4"/>
      <c r="F186" s="4"/>
      <c r="G186" s="4"/>
      <c r="L186" s="4"/>
      <c r="M186" s="4"/>
      <c r="N186" s="4"/>
    </row>
    <row r="187" spans="1:14" s="8" customFormat="1" x14ac:dyDescent="0.25">
      <c r="A187" s="10"/>
      <c r="B187" s="10"/>
      <c r="C187" s="4"/>
      <c r="D187" s="4"/>
      <c r="E187" s="4"/>
      <c r="F187" s="4"/>
      <c r="G187" s="4"/>
      <c r="L187" s="4"/>
      <c r="M187" s="4"/>
      <c r="N187" s="4"/>
    </row>
    <row r="188" spans="1:14" s="8" customFormat="1" x14ac:dyDescent="0.25">
      <c r="A188" s="10"/>
      <c r="B188" s="10"/>
      <c r="C188" s="4"/>
      <c r="D188" s="4"/>
      <c r="E188" s="4"/>
      <c r="F188" s="4"/>
      <c r="G188" s="4"/>
      <c r="L188" s="4"/>
      <c r="M188" s="4"/>
      <c r="N188" s="4"/>
    </row>
    <row r="189" spans="1:14" s="8" customFormat="1" x14ac:dyDescent="0.25">
      <c r="A189" s="10"/>
      <c r="B189" s="10"/>
      <c r="C189" s="4"/>
      <c r="D189" s="4"/>
      <c r="E189" s="4"/>
      <c r="F189" s="4"/>
      <c r="G189" s="4"/>
      <c r="L189" s="4"/>
      <c r="M189" s="4"/>
      <c r="N189" s="4"/>
    </row>
    <row r="190" spans="1:14" s="8" customFormat="1" x14ac:dyDescent="0.25">
      <c r="A190" s="10"/>
      <c r="B190" s="10"/>
      <c r="C190" s="4"/>
      <c r="D190" s="4"/>
      <c r="E190" s="4"/>
      <c r="F190" s="4"/>
      <c r="G190" s="4"/>
      <c r="L190" s="4"/>
      <c r="M190" s="4"/>
      <c r="N190" s="4"/>
    </row>
    <row r="191" spans="1:14" s="8" customFormat="1" x14ac:dyDescent="0.25">
      <c r="A191" s="10"/>
      <c r="B191" s="10"/>
      <c r="C191" s="4"/>
      <c r="D191" s="4"/>
      <c r="E191" s="4"/>
      <c r="F191" s="4"/>
      <c r="G191" s="4"/>
      <c r="L191" s="4"/>
      <c r="M191" s="4"/>
      <c r="N191" s="4"/>
    </row>
    <row r="192" spans="1:14" s="8" customFormat="1" x14ac:dyDescent="0.25">
      <c r="A192" s="10"/>
      <c r="B192" s="10"/>
      <c r="C192" s="4"/>
      <c r="D192" s="4"/>
      <c r="E192" s="4"/>
      <c r="F192" s="4"/>
      <c r="G192" s="4"/>
      <c r="L192" s="4"/>
      <c r="M192" s="4"/>
      <c r="N192" s="4"/>
    </row>
    <row r="193" spans="1:14" s="8" customFormat="1" x14ac:dyDescent="0.25">
      <c r="A193" s="10"/>
      <c r="B193" s="10"/>
      <c r="C193" s="4"/>
      <c r="D193" s="4"/>
      <c r="E193" s="4"/>
      <c r="F193" s="4"/>
      <c r="G193" s="4"/>
      <c r="L193" s="4"/>
      <c r="M193" s="4"/>
      <c r="N193" s="4"/>
    </row>
    <row r="194" spans="1:14" s="8" customFormat="1" x14ac:dyDescent="0.25">
      <c r="A194" s="10"/>
      <c r="B194" s="10"/>
      <c r="C194" s="4"/>
      <c r="D194" s="4"/>
      <c r="E194" s="4"/>
      <c r="F194" s="4"/>
      <c r="G194" s="4"/>
      <c r="L194" s="4"/>
      <c r="M194" s="4"/>
      <c r="N194" s="4"/>
    </row>
    <row r="195" spans="1:14" s="8" customFormat="1" x14ac:dyDescent="0.25">
      <c r="A195" s="10"/>
      <c r="B195" s="10"/>
      <c r="C195" s="4"/>
      <c r="D195" s="4"/>
      <c r="E195" s="4"/>
      <c r="F195" s="4"/>
      <c r="G195" s="4"/>
      <c r="L195" s="4"/>
      <c r="M195" s="4"/>
      <c r="N195" s="4"/>
    </row>
    <row r="196" spans="1:14" s="8" customFormat="1" x14ac:dyDescent="0.25">
      <c r="A196" s="10"/>
      <c r="B196" s="10"/>
      <c r="C196" s="4"/>
      <c r="D196" s="4"/>
      <c r="E196" s="4"/>
      <c r="F196" s="4"/>
      <c r="G196" s="4"/>
      <c r="L196" s="4"/>
      <c r="M196" s="4"/>
      <c r="N196" s="4"/>
    </row>
    <row r="200" spans="1:14" s="8" customFormat="1" x14ac:dyDescent="0.25">
      <c r="A200" s="10"/>
      <c r="B200" s="10"/>
      <c r="C200" s="4"/>
      <c r="D200" s="4"/>
      <c r="E200" s="4"/>
      <c r="F200" s="4"/>
      <c r="G200" s="4"/>
      <c r="L200" s="4"/>
      <c r="M200" s="4"/>
      <c r="N200" s="4"/>
    </row>
    <row r="201" spans="1:14" s="13" customFormat="1" ht="15.6" x14ac:dyDescent="0.25">
      <c r="A201" s="10"/>
      <c r="B201" s="10"/>
      <c r="C201" s="4"/>
      <c r="D201" s="4"/>
      <c r="E201" s="4"/>
      <c r="F201" s="4"/>
      <c r="G201" s="4"/>
      <c r="H201" s="8"/>
      <c r="I201" s="8"/>
      <c r="J201" s="8"/>
      <c r="K201" s="8"/>
      <c r="L201" s="4"/>
      <c r="M201" s="4"/>
      <c r="N201" s="4"/>
    </row>
    <row r="202" spans="1:14" s="8" customFormat="1" x14ac:dyDescent="0.25">
      <c r="A202" s="10"/>
      <c r="B202" s="10"/>
      <c r="C202" s="4"/>
      <c r="D202" s="4"/>
      <c r="E202" s="4"/>
      <c r="F202" s="4"/>
      <c r="G202" s="4"/>
      <c r="L202" s="4"/>
      <c r="M202" s="4"/>
      <c r="N202" s="4"/>
    </row>
    <row r="203" spans="1:14" s="8" customFormat="1" x14ac:dyDescent="0.25">
      <c r="A203" s="10"/>
      <c r="B203" s="10"/>
      <c r="C203" s="4"/>
      <c r="D203" s="4"/>
      <c r="E203" s="4"/>
      <c r="F203" s="4"/>
      <c r="G203" s="4"/>
      <c r="L203" s="4"/>
      <c r="M203" s="4"/>
      <c r="N203" s="4"/>
    </row>
    <row r="204" spans="1:14" ht="15" customHeight="1" x14ac:dyDescent="0.25"/>
    <row r="205" spans="1:14" ht="15" customHeight="1" x14ac:dyDescent="0.25"/>
    <row r="206" spans="1:14" s="13" customFormat="1" ht="15.6" x14ac:dyDescent="0.25">
      <c r="A206" s="10"/>
      <c r="B206" s="10"/>
      <c r="C206" s="4"/>
      <c r="D206" s="4"/>
      <c r="E206" s="4"/>
      <c r="F206" s="4"/>
      <c r="G206" s="4"/>
      <c r="H206" s="8"/>
      <c r="I206" s="8"/>
      <c r="J206" s="8"/>
      <c r="K206" s="8"/>
      <c r="L206" s="4"/>
      <c r="M206" s="4"/>
      <c r="N206" s="4"/>
    </row>
    <row r="207" spans="1:14" s="13" customFormat="1" ht="15.6" x14ac:dyDescent="0.25">
      <c r="A207" s="10"/>
      <c r="B207" s="10"/>
      <c r="C207" s="4"/>
      <c r="D207" s="4"/>
      <c r="E207" s="4"/>
      <c r="F207" s="4"/>
      <c r="G207" s="4"/>
      <c r="H207" s="8"/>
      <c r="I207" s="8"/>
      <c r="J207" s="8"/>
      <c r="K207" s="8"/>
      <c r="L207" s="4"/>
      <c r="M207" s="4"/>
      <c r="N207" s="4"/>
    </row>
    <row r="208" spans="1:14" s="8" customFormat="1" x14ac:dyDescent="0.25">
      <c r="A208" s="10"/>
      <c r="B208" s="10"/>
      <c r="C208" s="4"/>
      <c r="D208" s="4"/>
      <c r="E208" s="4"/>
      <c r="F208" s="4"/>
      <c r="G208" s="4"/>
      <c r="L208" s="4"/>
      <c r="M208" s="4"/>
      <c r="N208" s="4"/>
    </row>
    <row r="209" spans="1:14" s="8" customFormat="1" x14ac:dyDescent="0.25">
      <c r="A209" s="10"/>
      <c r="B209" s="10"/>
      <c r="C209" s="4"/>
      <c r="D209" s="4"/>
      <c r="E209" s="4"/>
      <c r="F209" s="4"/>
      <c r="G209" s="4"/>
      <c r="L209" s="4"/>
      <c r="M209" s="4"/>
      <c r="N209" s="4"/>
    </row>
    <row r="210" spans="1:14" s="8" customFormat="1" x14ac:dyDescent="0.25">
      <c r="A210" s="10"/>
      <c r="B210" s="10"/>
      <c r="C210" s="4"/>
      <c r="D210" s="4"/>
      <c r="E210" s="4"/>
      <c r="F210" s="4"/>
      <c r="G210" s="4"/>
      <c r="L210" s="4"/>
      <c r="M210" s="4"/>
      <c r="N210" s="4"/>
    </row>
    <row r="211" spans="1:14" s="8" customFormat="1" x14ac:dyDescent="0.25">
      <c r="A211" s="10"/>
      <c r="B211" s="10"/>
      <c r="C211" s="4"/>
      <c r="D211" s="4"/>
      <c r="E211" s="4"/>
      <c r="F211" s="4"/>
      <c r="G211" s="4"/>
      <c r="L211" s="4"/>
      <c r="M211" s="4"/>
      <c r="N211" s="4"/>
    </row>
    <row r="212" spans="1:14" s="8" customFormat="1" x14ac:dyDescent="0.25">
      <c r="A212" s="10"/>
      <c r="B212" s="10"/>
      <c r="C212" s="4"/>
      <c r="D212" s="4"/>
      <c r="E212" s="4"/>
      <c r="F212" s="4"/>
      <c r="G212" s="4"/>
      <c r="L212" s="4"/>
      <c r="M212" s="4"/>
      <c r="N212" s="4"/>
    </row>
    <row r="213" spans="1:14" s="8" customFormat="1" x14ac:dyDescent="0.25">
      <c r="A213" s="10"/>
      <c r="B213" s="10"/>
      <c r="C213" s="4"/>
      <c r="D213" s="4"/>
      <c r="E213" s="4"/>
      <c r="F213" s="4"/>
      <c r="G213" s="4"/>
      <c r="L213" s="4"/>
      <c r="M213" s="4"/>
      <c r="N213" s="4"/>
    </row>
    <row r="214" spans="1:14" s="8" customFormat="1" x14ac:dyDescent="0.25">
      <c r="A214" s="10"/>
      <c r="B214" s="10"/>
      <c r="C214" s="4"/>
      <c r="D214" s="4"/>
      <c r="E214" s="4"/>
      <c r="F214" s="4"/>
      <c r="G214" s="4"/>
      <c r="L214" s="4"/>
      <c r="M214" s="4"/>
      <c r="N214" s="4"/>
    </row>
    <row r="215" spans="1:14" s="8" customFormat="1" x14ac:dyDescent="0.25">
      <c r="A215" s="10"/>
      <c r="B215" s="10"/>
      <c r="C215" s="4"/>
      <c r="D215" s="4"/>
      <c r="E215" s="4"/>
      <c r="F215" s="4"/>
      <c r="G215" s="4"/>
      <c r="L215" s="4"/>
      <c r="M215" s="4"/>
      <c r="N215" s="4"/>
    </row>
    <row r="216" spans="1:14" s="8" customFormat="1" x14ac:dyDescent="0.25">
      <c r="A216" s="10"/>
      <c r="B216" s="10"/>
      <c r="C216" s="4"/>
      <c r="D216" s="4"/>
      <c r="E216" s="4"/>
      <c r="F216" s="4"/>
      <c r="G216" s="4"/>
      <c r="L216" s="4"/>
      <c r="M216" s="4"/>
      <c r="N216" s="4"/>
    </row>
    <row r="217" spans="1:14" s="8" customFormat="1" x14ac:dyDescent="0.25">
      <c r="A217" s="10"/>
      <c r="B217" s="10"/>
      <c r="C217" s="4"/>
      <c r="D217" s="4"/>
      <c r="E217" s="4"/>
      <c r="F217" s="4"/>
      <c r="G217" s="4"/>
      <c r="L217" s="4"/>
      <c r="M217" s="4"/>
      <c r="N217" s="4"/>
    </row>
    <row r="218" spans="1:14" s="8" customFormat="1" x14ac:dyDescent="0.25">
      <c r="A218" s="10"/>
      <c r="B218" s="10"/>
      <c r="C218" s="4"/>
      <c r="D218" s="4"/>
      <c r="E218" s="4"/>
      <c r="F218" s="4"/>
      <c r="G218" s="4"/>
      <c r="L218" s="4"/>
      <c r="M218" s="4"/>
      <c r="N218" s="4"/>
    </row>
    <row r="219" spans="1:14" s="8" customFormat="1" x14ac:dyDescent="0.25">
      <c r="A219" s="10"/>
      <c r="B219" s="10"/>
      <c r="C219" s="4"/>
      <c r="D219" s="4"/>
      <c r="E219" s="4"/>
      <c r="F219" s="4"/>
      <c r="G219" s="4"/>
      <c r="L219" s="4"/>
      <c r="M219" s="4"/>
      <c r="N219" s="4"/>
    </row>
    <row r="220" spans="1:14" s="8" customFormat="1" x14ac:dyDescent="0.25">
      <c r="A220" s="10"/>
      <c r="B220" s="10"/>
      <c r="C220" s="4"/>
      <c r="D220" s="4"/>
      <c r="E220" s="4"/>
      <c r="F220" s="4"/>
      <c r="G220" s="4"/>
      <c r="L220" s="4"/>
      <c r="M220" s="4"/>
      <c r="N220" s="4"/>
    </row>
    <row r="221" spans="1:14" s="8" customFormat="1" x14ac:dyDescent="0.25">
      <c r="A221" s="10"/>
      <c r="B221" s="10"/>
      <c r="C221" s="4"/>
      <c r="D221" s="4"/>
      <c r="E221" s="4"/>
      <c r="F221" s="4"/>
      <c r="G221" s="4"/>
      <c r="L221" s="4"/>
      <c r="M221" s="4"/>
      <c r="N221" s="4"/>
    </row>
    <row r="222" spans="1:14" s="8" customFormat="1" x14ac:dyDescent="0.25">
      <c r="A222" s="10"/>
      <c r="B222" s="10"/>
      <c r="C222" s="4"/>
      <c r="D222" s="4"/>
      <c r="E222" s="4"/>
      <c r="F222" s="4"/>
      <c r="G222" s="4"/>
      <c r="L222" s="4"/>
      <c r="M222" s="4"/>
      <c r="N222" s="4"/>
    </row>
    <row r="223" spans="1:14" s="8" customFormat="1" x14ac:dyDescent="0.25">
      <c r="A223" s="10"/>
      <c r="B223" s="10"/>
      <c r="C223" s="4"/>
      <c r="D223" s="4"/>
      <c r="E223" s="4"/>
      <c r="F223" s="4"/>
      <c r="G223" s="4"/>
      <c r="L223" s="4"/>
      <c r="M223" s="4"/>
      <c r="N223" s="4"/>
    </row>
    <row r="224" spans="1:14" s="8" customFormat="1" x14ac:dyDescent="0.25">
      <c r="A224" s="10"/>
      <c r="B224" s="10"/>
      <c r="C224" s="4"/>
      <c r="D224" s="4"/>
      <c r="E224" s="4"/>
      <c r="F224" s="4"/>
      <c r="G224" s="4"/>
      <c r="L224" s="4"/>
      <c r="M224" s="4"/>
      <c r="N224" s="4"/>
    </row>
    <row r="225" spans="1:14" s="8" customFormat="1" x14ac:dyDescent="0.25">
      <c r="A225" s="10"/>
      <c r="B225" s="10"/>
      <c r="C225" s="4"/>
      <c r="D225" s="4"/>
      <c r="E225" s="4"/>
      <c r="F225" s="4"/>
      <c r="G225" s="4"/>
      <c r="L225" s="4"/>
      <c r="M225" s="4"/>
      <c r="N225" s="4"/>
    </row>
    <row r="226" spans="1:14" s="8" customFormat="1" x14ac:dyDescent="0.25">
      <c r="A226" s="10"/>
      <c r="B226" s="10"/>
      <c r="C226" s="4"/>
      <c r="D226" s="4"/>
      <c r="E226" s="4"/>
      <c r="F226" s="4"/>
      <c r="G226" s="4"/>
      <c r="L226" s="4"/>
      <c r="M226" s="4"/>
      <c r="N226" s="4"/>
    </row>
    <row r="227" spans="1:14" s="8" customFormat="1" x14ac:dyDescent="0.25">
      <c r="A227" s="10"/>
      <c r="B227" s="10"/>
      <c r="C227" s="4"/>
      <c r="D227" s="4"/>
      <c r="E227" s="4"/>
      <c r="F227" s="4"/>
      <c r="G227" s="4"/>
      <c r="L227" s="4"/>
      <c r="M227" s="4"/>
      <c r="N227" s="4"/>
    </row>
    <row r="228" spans="1:14" s="8" customFormat="1" x14ac:dyDescent="0.25">
      <c r="A228" s="10"/>
      <c r="B228" s="10"/>
      <c r="C228" s="4"/>
      <c r="D228" s="4"/>
      <c r="E228" s="4"/>
      <c r="F228" s="4"/>
      <c r="G228" s="4"/>
      <c r="L228" s="4"/>
      <c r="M228" s="4"/>
      <c r="N228" s="4"/>
    </row>
    <row r="229" spans="1:14" s="8" customFormat="1" x14ac:dyDescent="0.25">
      <c r="A229" s="10"/>
      <c r="B229" s="10"/>
      <c r="C229" s="4"/>
      <c r="D229" s="4"/>
      <c r="E229" s="4"/>
      <c r="F229" s="4"/>
      <c r="G229" s="4"/>
      <c r="L229" s="4"/>
      <c r="M229" s="4"/>
      <c r="N229" s="4"/>
    </row>
    <row r="230" spans="1:14" s="8" customFormat="1" x14ac:dyDescent="0.25">
      <c r="A230" s="10"/>
      <c r="B230" s="10"/>
      <c r="C230" s="4"/>
      <c r="D230" s="4"/>
      <c r="E230" s="4"/>
      <c r="F230" s="4"/>
      <c r="G230" s="4"/>
      <c r="L230" s="4"/>
      <c r="M230" s="4"/>
      <c r="N230" s="4"/>
    </row>
    <row r="231" spans="1:14" s="8" customFormat="1" x14ac:dyDescent="0.25">
      <c r="A231" s="10"/>
      <c r="B231" s="10"/>
      <c r="C231" s="4"/>
      <c r="D231" s="4"/>
      <c r="E231" s="4"/>
      <c r="F231" s="4"/>
      <c r="G231" s="4"/>
      <c r="L231" s="4"/>
      <c r="M231" s="4"/>
      <c r="N231" s="4"/>
    </row>
    <row r="232" spans="1:14" s="8" customFormat="1" x14ac:dyDescent="0.25">
      <c r="A232" s="10"/>
      <c r="B232" s="10"/>
      <c r="C232" s="4"/>
      <c r="D232" s="4"/>
      <c r="E232" s="4"/>
      <c r="F232" s="4"/>
      <c r="G232" s="4"/>
      <c r="L232" s="4"/>
      <c r="M232" s="4"/>
      <c r="N232" s="4"/>
    </row>
    <row r="233" spans="1:14" s="8" customFormat="1" x14ac:dyDescent="0.25">
      <c r="A233" s="10"/>
      <c r="B233" s="10"/>
      <c r="C233" s="4"/>
      <c r="D233" s="4"/>
      <c r="E233" s="4"/>
      <c r="F233" s="4"/>
      <c r="G233" s="4"/>
      <c r="L233" s="4"/>
      <c r="M233" s="4"/>
      <c r="N233" s="4"/>
    </row>
    <row r="234" spans="1:14" s="8" customFormat="1" x14ac:dyDescent="0.25">
      <c r="A234" s="10"/>
      <c r="B234" s="10"/>
      <c r="C234" s="4"/>
      <c r="D234" s="4"/>
      <c r="E234" s="4"/>
      <c r="F234" s="4"/>
      <c r="G234" s="4"/>
      <c r="L234" s="4"/>
      <c r="M234" s="4"/>
      <c r="N234" s="4"/>
    </row>
    <row r="235" spans="1:14" s="8" customFormat="1" x14ac:dyDescent="0.25">
      <c r="A235" s="10"/>
      <c r="B235" s="10"/>
      <c r="C235" s="4"/>
      <c r="D235" s="4"/>
      <c r="E235" s="4"/>
      <c r="F235" s="4"/>
      <c r="G235" s="4"/>
      <c r="L235" s="4"/>
      <c r="M235" s="4"/>
      <c r="N235" s="4"/>
    </row>
    <row r="236" spans="1:14" s="13" customFormat="1" ht="15.6" x14ac:dyDescent="0.25">
      <c r="A236" s="10"/>
      <c r="B236" s="10"/>
      <c r="C236" s="4"/>
      <c r="D236" s="4"/>
      <c r="E236" s="4"/>
      <c r="F236" s="4"/>
      <c r="G236" s="4"/>
      <c r="H236" s="8"/>
      <c r="I236" s="8"/>
      <c r="J236" s="8"/>
      <c r="K236" s="8"/>
      <c r="L236" s="4"/>
      <c r="M236" s="4"/>
      <c r="N236" s="4"/>
    </row>
    <row r="237" spans="1:14" s="13" customFormat="1" ht="15.6" x14ac:dyDescent="0.25">
      <c r="A237" s="10"/>
      <c r="B237" s="10"/>
      <c r="C237" s="4"/>
      <c r="D237" s="4"/>
      <c r="E237" s="4"/>
      <c r="F237" s="4"/>
      <c r="G237" s="4"/>
      <c r="H237" s="8"/>
      <c r="I237" s="8"/>
      <c r="J237" s="8"/>
      <c r="K237" s="8"/>
      <c r="L237" s="4"/>
      <c r="M237" s="4"/>
      <c r="N237" s="4"/>
    </row>
    <row r="241" spans="1:14" s="8" customFormat="1" x14ac:dyDescent="0.25">
      <c r="A241" s="10"/>
      <c r="B241" s="10"/>
      <c r="C241" s="4"/>
      <c r="D241" s="4"/>
      <c r="E241" s="4"/>
      <c r="F241" s="4"/>
      <c r="G241" s="4"/>
      <c r="L241" s="4"/>
      <c r="M241" s="4"/>
      <c r="N241" s="4"/>
    </row>
    <row r="242" spans="1:14" s="8" customFormat="1" x14ac:dyDescent="0.25">
      <c r="A242" s="10"/>
      <c r="B242" s="10"/>
      <c r="C242" s="4"/>
      <c r="D242" s="4"/>
      <c r="E242" s="4"/>
      <c r="F242" s="4"/>
      <c r="G242" s="4"/>
      <c r="L242" s="4"/>
      <c r="M242" s="4"/>
      <c r="N242" s="4"/>
    </row>
    <row r="243" spans="1:14" s="8" customFormat="1" x14ac:dyDescent="0.25">
      <c r="A243" s="10"/>
      <c r="B243" s="10"/>
      <c r="C243" s="4"/>
      <c r="D243" s="4"/>
      <c r="E243" s="4"/>
      <c r="F243" s="4"/>
      <c r="G243" s="4"/>
      <c r="L243" s="4"/>
      <c r="M243" s="4"/>
      <c r="N243" s="4"/>
    </row>
    <row r="244" spans="1:14" s="8" customFormat="1" x14ac:dyDescent="0.25">
      <c r="A244" s="10"/>
      <c r="B244" s="10"/>
      <c r="C244" s="4"/>
      <c r="D244" s="4"/>
      <c r="E244" s="4"/>
      <c r="F244" s="4"/>
      <c r="G244" s="4"/>
      <c r="L244" s="4"/>
      <c r="M244" s="4"/>
      <c r="N244" s="4"/>
    </row>
    <row r="245" spans="1:14" s="13" customFormat="1" ht="15.6" x14ac:dyDescent="0.25">
      <c r="A245" s="10"/>
      <c r="B245" s="10"/>
      <c r="C245" s="4"/>
      <c r="D245" s="4"/>
      <c r="E245" s="4"/>
      <c r="F245" s="4"/>
      <c r="G245" s="4"/>
      <c r="H245" s="8"/>
      <c r="I245" s="8"/>
      <c r="J245" s="8"/>
      <c r="K245" s="8"/>
      <c r="L245" s="4"/>
      <c r="M245" s="4"/>
      <c r="N245" s="4"/>
    </row>
    <row r="246" spans="1:14" s="8" customFormat="1" x14ac:dyDescent="0.25">
      <c r="A246" s="10"/>
      <c r="B246" s="10"/>
      <c r="C246" s="4"/>
      <c r="D246" s="4"/>
      <c r="E246" s="4"/>
      <c r="F246" s="4"/>
      <c r="G246" s="4"/>
      <c r="L246" s="4"/>
      <c r="M246" s="4"/>
      <c r="N246" s="4"/>
    </row>
    <row r="247" spans="1:14" s="8" customFormat="1" x14ac:dyDescent="0.25">
      <c r="A247" s="10"/>
      <c r="B247" s="10"/>
      <c r="C247" s="4"/>
      <c r="D247" s="4"/>
      <c r="E247" s="4"/>
      <c r="F247" s="4"/>
      <c r="G247" s="4"/>
      <c r="L247" s="4"/>
      <c r="M247" s="4"/>
      <c r="N247" s="4"/>
    </row>
    <row r="248" spans="1:14" s="8" customFormat="1" x14ac:dyDescent="0.25">
      <c r="A248" s="10"/>
      <c r="B248" s="10"/>
      <c r="C248" s="4"/>
      <c r="D248" s="4"/>
      <c r="E248" s="4"/>
      <c r="F248" s="4"/>
      <c r="G248" s="4"/>
      <c r="L248" s="4"/>
      <c r="M248" s="4"/>
      <c r="N248" s="4"/>
    </row>
    <row r="249" spans="1:14" s="8" customFormat="1" x14ac:dyDescent="0.25">
      <c r="A249" s="10"/>
      <c r="B249" s="10"/>
      <c r="C249" s="4"/>
      <c r="D249" s="4"/>
      <c r="E249" s="4"/>
      <c r="F249" s="4"/>
      <c r="G249" s="4"/>
      <c r="L249" s="4"/>
      <c r="M249" s="4"/>
      <c r="N249" s="4"/>
    </row>
    <row r="250" spans="1:14" s="8" customFormat="1" x14ac:dyDescent="0.25">
      <c r="A250" s="10"/>
      <c r="B250" s="10"/>
      <c r="C250" s="4"/>
      <c r="D250" s="4"/>
      <c r="E250" s="4"/>
      <c r="F250" s="4"/>
      <c r="G250" s="4"/>
      <c r="L250" s="4"/>
      <c r="M250" s="4"/>
      <c r="N250" s="4"/>
    </row>
    <row r="251" spans="1:14" s="8" customFormat="1" x14ac:dyDescent="0.25">
      <c r="A251" s="10"/>
      <c r="B251" s="10"/>
      <c r="C251" s="4"/>
      <c r="D251" s="4"/>
      <c r="E251" s="4"/>
      <c r="F251" s="4"/>
      <c r="G251" s="4"/>
      <c r="L251" s="4"/>
      <c r="M251" s="4"/>
      <c r="N251" s="4"/>
    </row>
    <row r="252" spans="1:14" s="8" customFormat="1" x14ac:dyDescent="0.25">
      <c r="A252" s="10"/>
      <c r="B252" s="10"/>
      <c r="C252" s="4"/>
      <c r="D252" s="4"/>
      <c r="E252" s="4"/>
      <c r="F252" s="4"/>
      <c r="G252" s="4"/>
      <c r="L252" s="4"/>
      <c r="M252" s="4"/>
      <c r="N252" s="4"/>
    </row>
    <row r="253" spans="1:14" s="8" customFormat="1" x14ac:dyDescent="0.25">
      <c r="A253" s="10"/>
      <c r="B253" s="10"/>
      <c r="C253" s="4"/>
      <c r="D253" s="4"/>
      <c r="E253" s="4"/>
      <c r="F253" s="4"/>
      <c r="G253" s="4"/>
      <c r="L253" s="4"/>
      <c r="M253" s="4"/>
      <c r="N253" s="4"/>
    </row>
    <row r="254" spans="1:14" s="8" customFormat="1" x14ac:dyDescent="0.25">
      <c r="A254" s="10"/>
      <c r="B254" s="10"/>
      <c r="C254" s="4"/>
      <c r="D254" s="4"/>
      <c r="E254" s="4"/>
      <c r="F254" s="4"/>
      <c r="G254" s="4"/>
      <c r="L254" s="4"/>
      <c r="M254" s="4"/>
      <c r="N254" s="4"/>
    </row>
    <row r="255" spans="1:14" s="8" customFormat="1" x14ac:dyDescent="0.25">
      <c r="A255" s="10"/>
      <c r="B255" s="10"/>
      <c r="C255" s="4"/>
      <c r="D255" s="4"/>
      <c r="E255" s="4"/>
      <c r="F255" s="4"/>
      <c r="G255" s="4"/>
      <c r="L255" s="4"/>
      <c r="M255" s="4"/>
      <c r="N255" s="4"/>
    </row>
    <row r="256" spans="1:14" s="8" customFormat="1" x14ac:dyDescent="0.25">
      <c r="A256" s="10"/>
      <c r="B256" s="10"/>
      <c r="C256" s="4"/>
      <c r="D256" s="4"/>
      <c r="E256" s="4"/>
      <c r="F256" s="4"/>
      <c r="G256" s="4"/>
      <c r="L256" s="4"/>
      <c r="M256" s="4"/>
      <c r="N256" s="4"/>
    </row>
    <row r="257" spans="1:14" s="8" customFormat="1" x14ac:dyDescent="0.25">
      <c r="A257" s="10"/>
      <c r="B257" s="10"/>
      <c r="C257" s="4"/>
      <c r="D257" s="4"/>
      <c r="E257" s="4"/>
      <c r="F257" s="4"/>
      <c r="G257" s="4"/>
      <c r="L257" s="4"/>
      <c r="M257" s="4"/>
      <c r="N257" s="4"/>
    </row>
    <row r="258" spans="1:14" s="8" customFormat="1" x14ac:dyDescent="0.25">
      <c r="A258" s="10"/>
      <c r="B258" s="10"/>
      <c r="C258" s="4"/>
      <c r="D258" s="4"/>
      <c r="E258" s="4"/>
      <c r="F258" s="4"/>
      <c r="G258" s="4"/>
      <c r="L258" s="4"/>
      <c r="M258" s="4"/>
      <c r="N258" s="4"/>
    </row>
    <row r="259" spans="1:14" s="8" customFormat="1" x14ac:dyDescent="0.25">
      <c r="A259" s="10"/>
      <c r="B259" s="10"/>
      <c r="C259" s="4"/>
      <c r="D259" s="4"/>
      <c r="E259" s="4"/>
      <c r="F259" s="4"/>
      <c r="G259" s="4"/>
      <c r="L259" s="4"/>
      <c r="M259" s="4"/>
      <c r="N259" s="4"/>
    </row>
    <row r="260" spans="1:14" s="8" customFormat="1" x14ac:dyDescent="0.25">
      <c r="A260" s="10"/>
      <c r="B260" s="10"/>
      <c r="C260" s="4"/>
      <c r="D260" s="4"/>
      <c r="E260" s="4"/>
      <c r="F260" s="4"/>
      <c r="G260" s="4"/>
      <c r="L260" s="4"/>
      <c r="M260" s="4"/>
      <c r="N260" s="4"/>
    </row>
    <row r="261" spans="1:14" s="8" customFormat="1" x14ac:dyDescent="0.25">
      <c r="A261" s="10"/>
      <c r="B261" s="10"/>
      <c r="C261" s="4"/>
      <c r="D261" s="4"/>
      <c r="E261" s="4"/>
      <c r="F261" s="4"/>
      <c r="G261" s="4"/>
      <c r="L261" s="4"/>
      <c r="M261" s="4"/>
      <c r="N261" s="4"/>
    </row>
    <row r="262" spans="1:14" s="8" customFormat="1" x14ac:dyDescent="0.25">
      <c r="A262" s="10"/>
      <c r="B262" s="10"/>
      <c r="C262" s="4"/>
      <c r="D262" s="4"/>
      <c r="E262" s="4"/>
      <c r="F262" s="4"/>
      <c r="G262" s="4"/>
      <c r="L262" s="4"/>
      <c r="M262" s="4"/>
      <c r="N262" s="4"/>
    </row>
    <row r="263" spans="1:14" s="8" customFormat="1" x14ac:dyDescent="0.25">
      <c r="A263" s="10"/>
      <c r="B263" s="10"/>
      <c r="C263" s="4"/>
      <c r="D263" s="4"/>
      <c r="E263" s="4"/>
      <c r="F263" s="4"/>
      <c r="G263" s="4"/>
      <c r="L263" s="4"/>
      <c r="M263" s="4"/>
      <c r="N263" s="4"/>
    </row>
    <row r="264" spans="1:14" s="8" customFormat="1" x14ac:dyDescent="0.25">
      <c r="A264" s="10"/>
      <c r="B264" s="10"/>
      <c r="C264" s="4"/>
      <c r="D264" s="4"/>
      <c r="E264" s="4"/>
      <c r="F264" s="4"/>
      <c r="G264" s="4"/>
      <c r="L264" s="4"/>
      <c r="M264" s="4"/>
      <c r="N264" s="4"/>
    </row>
    <row r="265" spans="1:14" s="8" customFormat="1" x14ac:dyDescent="0.25">
      <c r="A265" s="10"/>
      <c r="B265" s="10"/>
      <c r="C265" s="4"/>
      <c r="D265" s="4"/>
      <c r="E265" s="4"/>
      <c r="F265" s="4"/>
      <c r="G265" s="4"/>
      <c r="L265" s="4"/>
      <c r="M265" s="4"/>
      <c r="N265" s="4"/>
    </row>
    <row r="266" spans="1:14" s="8" customFormat="1" x14ac:dyDescent="0.25">
      <c r="A266" s="10"/>
      <c r="B266" s="10"/>
      <c r="C266" s="4"/>
      <c r="D266" s="4"/>
      <c r="E266" s="4"/>
      <c r="F266" s="4"/>
      <c r="G266" s="4"/>
      <c r="L266" s="4"/>
      <c r="M266" s="4"/>
      <c r="N266" s="4"/>
    </row>
    <row r="267" spans="1:14" s="8" customFormat="1" x14ac:dyDescent="0.25">
      <c r="A267" s="10"/>
      <c r="B267" s="10"/>
      <c r="C267" s="4"/>
      <c r="D267" s="4"/>
      <c r="E267" s="4"/>
      <c r="F267" s="4"/>
      <c r="G267" s="4"/>
      <c r="L267" s="4"/>
      <c r="M267" s="4"/>
      <c r="N267" s="4"/>
    </row>
    <row r="268" spans="1:14" s="8" customFormat="1" x14ac:dyDescent="0.25">
      <c r="A268" s="10"/>
      <c r="B268" s="10"/>
      <c r="C268" s="4"/>
      <c r="D268" s="4"/>
      <c r="E268" s="4"/>
      <c r="F268" s="4"/>
      <c r="G268" s="4"/>
      <c r="L268" s="4"/>
      <c r="M268" s="4"/>
      <c r="N268" s="4"/>
    </row>
    <row r="269" spans="1:14" s="8" customFormat="1" x14ac:dyDescent="0.25">
      <c r="A269" s="10"/>
      <c r="B269" s="10"/>
      <c r="C269" s="4"/>
      <c r="D269" s="4"/>
      <c r="E269" s="4"/>
      <c r="F269" s="4"/>
      <c r="G269" s="4"/>
      <c r="L269" s="4"/>
      <c r="M269" s="4"/>
      <c r="N269" s="4"/>
    </row>
    <row r="270" spans="1:14" s="8" customFormat="1" x14ac:dyDescent="0.25">
      <c r="A270" s="10"/>
      <c r="B270" s="10"/>
      <c r="C270" s="4"/>
      <c r="D270" s="4"/>
      <c r="E270" s="4"/>
      <c r="F270" s="4"/>
      <c r="G270" s="4"/>
      <c r="L270" s="4"/>
      <c r="M270" s="4"/>
      <c r="N270" s="4"/>
    </row>
    <row r="271" spans="1:14" s="8" customFormat="1" x14ac:dyDescent="0.25">
      <c r="A271" s="10"/>
      <c r="B271" s="10"/>
      <c r="C271" s="4"/>
      <c r="D271" s="4"/>
      <c r="E271" s="4"/>
      <c r="F271" s="4"/>
      <c r="G271" s="4"/>
      <c r="L271" s="4"/>
      <c r="M271" s="4"/>
      <c r="N271" s="4"/>
    </row>
    <row r="272" spans="1:14" s="8" customFormat="1" x14ac:dyDescent="0.25">
      <c r="A272" s="10"/>
      <c r="B272" s="10"/>
      <c r="C272" s="4"/>
      <c r="D272" s="4"/>
      <c r="E272" s="4"/>
      <c r="F272" s="4"/>
      <c r="G272" s="4"/>
      <c r="L272" s="4"/>
      <c r="M272" s="4"/>
      <c r="N272" s="4"/>
    </row>
    <row r="273" spans="1:14" s="8" customFormat="1" x14ac:dyDescent="0.25">
      <c r="A273" s="10"/>
      <c r="B273" s="10"/>
      <c r="C273" s="4"/>
      <c r="D273" s="4"/>
      <c r="E273" s="4"/>
      <c r="F273" s="4"/>
      <c r="G273" s="4"/>
      <c r="L273" s="4"/>
      <c r="M273" s="4"/>
      <c r="N273" s="4"/>
    </row>
    <row r="274" spans="1:14" s="8" customFormat="1" x14ac:dyDescent="0.25">
      <c r="A274" s="10"/>
      <c r="B274" s="10"/>
      <c r="C274" s="4"/>
      <c r="D274" s="4"/>
      <c r="E274" s="4"/>
      <c r="F274" s="4"/>
      <c r="G274" s="4"/>
      <c r="L274" s="4"/>
      <c r="M274" s="4"/>
      <c r="N274" s="4"/>
    </row>
    <row r="275" spans="1:14" s="8" customFormat="1" x14ac:dyDescent="0.25">
      <c r="A275" s="10"/>
      <c r="B275" s="10"/>
      <c r="C275" s="4"/>
      <c r="D275" s="4"/>
      <c r="E275" s="4"/>
      <c r="F275" s="4"/>
      <c r="G275" s="4"/>
      <c r="L275" s="4"/>
      <c r="M275" s="4"/>
      <c r="N275" s="4"/>
    </row>
    <row r="276" spans="1:14" s="8" customFormat="1" x14ac:dyDescent="0.25">
      <c r="A276" s="10"/>
      <c r="B276" s="10"/>
      <c r="C276" s="4"/>
      <c r="D276" s="4"/>
      <c r="E276" s="4"/>
      <c r="F276" s="4"/>
      <c r="G276" s="4"/>
      <c r="L276" s="4"/>
      <c r="M276" s="4"/>
      <c r="N276" s="4"/>
    </row>
    <row r="277" spans="1:14" s="8" customFormat="1" x14ac:dyDescent="0.25">
      <c r="A277" s="10"/>
      <c r="B277" s="10"/>
      <c r="C277" s="4"/>
      <c r="D277" s="4"/>
      <c r="E277" s="4"/>
      <c r="F277" s="4"/>
      <c r="G277" s="4"/>
      <c r="L277" s="4"/>
      <c r="M277" s="4"/>
      <c r="N277" s="4"/>
    </row>
    <row r="278" spans="1:14" s="8" customFormat="1" x14ac:dyDescent="0.25">
      <c r="A278" s="10"/>
      <c r="B278" s="10"/>
      <c r="C278" s="4"/>
      <c r="D278" s="4"/>
      <c r="E278" s="4"/>
      <c r="F278" s="4"/>
      <c r="G278" s="4"/>
      <c r="L278" s="4"/>
      <c r="M278" s="4"/>
      <c r="N278" s="4"/>
    </row>
    <row r="279" spans="1:14" s="8" customFormat="1" x14ac:dyDescent="0.25">
      <c r="A279" s="10"/>
      <c r="B279" s="10"/>
      <c r="C279" s="4"/>
      <c r="D279" s="4"/>
      <c r="E279" s="4"/>
      <c r="F279" s="4"/>
      <c r="G279" s="4"/>
      <c r="L279" s="4"/>
      <c r="M279" s="4"/>
      <c r="N279" s="4"/>
    </row>
    <row r="280" spans="1:14" s="8" customFormat="1" x14ac:dyDescent="0.25">
      <c r="A280" s="10"/>
      <c r="B280" s="10"/>
      <c r="C280" s="4"/>
      <c r="D280" s="4"/>
      <c r="E280" s="4"/>
      <c r="F280" s="4"/>
      <c r="G280" s="4"/>
      <c r="L280" s="4"/>
      <c r="M280" s="4"/>
      <c r="N280" s="4"/>
    </row>
    <row r="281" spans="1:14" s="8" customFormat="1" x14ac:dyDescent="0.25">
      <c r="A281" s="10"/>
      <c r="B281" s="10"/>
      <c r="C281" s="4"/>
      <c r="D281" s="4"/>
      <c r="E281" s="4"/>
      <c r="F281" s="4"/>
      <c r="G281" s="4"/>
      <c r="L281" s="4"/>
      <c r="M281" s="4"/>
      <c r="N281" s="4"/>
    </row>
    <row r="282" spans="1:14" s="8" customFormat="1" x14ac:dyDescent="0.25">
      <c r="A282" s="10"/>
      <c r="B282" s="10"/>
      <c r="C282" s="4"/>
      <c r="D282" s="4"/>
      <c r="E282" s="4"/>
      <c r="F282" s="4"/>
      <c r="G282" s="4"/>
      <c r="L282" s="4"/>
      <c r="M282" s="4"/>
      <c r="N282" s="4"/>
    </row>
    <row r="283" spans="1:14" s="8" customFormat="1" x14ac:dyDescent="0.25">
      <c r="A283" s="10"/>
      <c r="B283" s="10"/>
      <c r="C283" s="4"/>
      <c r="D283" s="4"/>
      <c r="E283" s="4"/>
      <c r="F283" s="4"/>
      <c r="G283" s="4"/>
      <c r="L283" s="4"/>
      <c r="M283" s="4"/>
      <c r="N283" s="4"/>
    </row>
    <row r="284" spans="1:14" s="8" customFormat="1" x14ac:dyDescent="0.25">
      <c r="A284" s="10"/>
      <c r="B284" s="10"/>
      <c r="C284" s="4"/>
      <c r="D284" s="4"/>
      <c r="E284" s="4"/>
      <c r="F284" s="4"/>
      <c r="G284" s="4"/>
      <c r="L284" s="4"/>
      <c r="M284" s="4"/>
      <c r="N284" s="4"/>
    </row>
    <row r="285" spans="1:14" s="8" customFormat="1" x14ac:dyDescent="0.25">
      <c r="A285" s="10"/>
      <c r="B285" s="10"/>
      <c r="C285" s="4"/>
      <c r="D285" s="4"/>
      <c r="E285" s="4"/>
      <c r="F285" s="4"/>
      <c r="G285" s="4"/>
      <c r="L285" s="4"/>
      <c r="M285" s="4"/>
      <c r="N285" s="4"/>
    </row>
    <row r="286" spans="1:14" s="8" customFormat="1" x14ac:dyDescent="0.25">
      <c r="A286" s="10"/>
      <c r="B286" s="10"/>
      <c r="C286" s="4"/>
      <c r="D286" s="4"/>
      <c r="E286" s="4"/>
      <c r="F286" s="4"/>
      <c r="G286" s="4"/>
      <c r="L286" s="4"/>
      <c r="M286" s="4"/>
      <c r="N286" s="4"/>
    </row>
    <row r="287" spans="1:14" s="8" customFormat="1" x14ac:dyDescent="0.25">
      <c r="A287" s="10"/>
      <c r="B287" s="10"/>
      <c r="C287" s="4"/>
      <c r="D287" s="4"/>
      <c r="E287" s="4"/>
      <c r="F287" s="4"/>
      <c r="G287" s="4"/>
      <c r="L287" s="4"/>
      <c r="M287" s="4"/>
      <c r="N287" s="4"/>
    </row>
    <row r="288" spans="1:14" s="8" customFormat="1" x14ac:dyDescent="0.25">
      <c r="A288" s="10"/>
      <c r="B288" s="10"/>
      <c r="C288" s="4"/>
      <c r="D288" s="4"/>
      <c r="E288" s="4"/>
      <c r="F288" s="4"/>
      <c r="G288" s="4"/>
      <c r="L288" s="4"/>
      <c r="M288" s="4"/>
      <c r="N288" s="4"/>
    </row>
    <row r="289" spans="1:14" s="8" customFormat="1" x14ac:dyDescent="0.25">
      <c r="A289" s="10"/>
      <c r="B289" s="10"/>
      <c r="C289" s="4"/>
      <c r="D289" s="4"/>
      <c r="E289" s="4"/>
      <c r="F289" s="4"/>
      <c r="G289" s="4"/>
      <c r="L289" s="4"/>
      <c r="M289" s="4"/>
      <c r="N289" s="4"/>
    </row>
    <row r="290" spans="1:14" s="8" customFormat="1" x14ac:dyDescent="0.25">
      <c r="A290" s="10"/>
      <c r="B290" s="10"/>
      <c r="C290" s="4"/>
      <c r="D290" s="4"/>
      <c r="E290" s="4"/>
      <c r="F290" s="4"/>
      <c r="G290" s="4"/>
      <c r="L290" s="4"/>
      <c r="M290" s="4"/>
      <c r="N290" s="4"/>
    </row>
    <row r="291" spans="1:14" s="8" customFormat="1" x14ac:dyDescent="0.25">
      <c r="A291" s="10"/>
      <c r="B291" s="10"/>
      <c r="C291" s="4"/>
      <c r="D291" s="4"/>
      <c r="E291" s="4"/>
      <c r="F291" s="4"/>
      <c r="G291" s="4"/>
      <c r="L291" s="4"/>
      <c r="M291" s="4"/>
      <c r="N291" s="4"/>
    </row>
    <row r="292" spans="1:14" s="8" customFormat="1" x14ac:dyDescent="0.25">
      <c r="A292" s="10"/>
      <c r="B292" s="10"/>
      <c r="C292" s="4"/>
      <c r="D292" s="4"/>
      <c r="E292" s="4"/>
      <c r="F292" s="4"/>
      <c r="G292" s="4"/>
      <c r="L292" s="4"/>
      <c r="M292" s="4"/>
      <c r="N292" s="4"/>
    </row>
    <row r="293" spans="1:14" s="8" customFormat="1" x14ac:dyDescent="0.25">
      <c r="A293" s="10"/>
      <c r="B293" s="10"/>
      <c r="C293" s="4"/>
      <c r="D293" s="4"/>
      <c r="E293" s="4"/>
      <c r="F293" s="4"/>
      <c r="G293" s="4"/>
      <c r="L293" s="4"/>
      <c r="M293" s="4"/>
      <c r="N293" s="4"/>
    </row>
    <row r="294" spans="1:14" s="8" customFormat="1" x14ac:dyDescent="0.25">
      <c r="A294" s="10"/>
      <c r="B294" s="10"/>
      <c r="C294" s="4"/>
      <c r="D294" s="4"/>
      <c r="E294" s="4"/>
      <c r="F294" s="4"/>
      <c r="G294" s="4"/>
      <c r="L294" s="4"/>
      <c r="M294" s="4"/>
      <c r="N294" s="4"/>
    </row>
    <row r="295" spans="1:14" s="8" customFormat="1" x14ac:dyDescent="0.25">
      <c r="A295" s="10"/>
      <c r="B295" s="10"/>
      <c r="C295" s="4"/>
      <c r="D295" s="4"/>
      <c r="E295" s="4"/>
      <c r="F295" s="4"/>
      <c r="G295" s="4"/>
      <c r="L295" s="4"/>
      <c r="M295" s="4"/>
      <c r="N295" s="4"/>
    </row>
    <row r="296" spans="1:14" s="8" customFormat="1" x14ac:dyDescent="0.25">
      <c r="A296" s="10"/>
      <c r="B296" s="10"/>
      <c r="C296" s="4"/>
      <c r="D296" s="4"/>
      <c r="E296" s="4"/>
      <c r="F296" s="4"/>
      <c r="G296" s="4"/>
      <c r="L296" s="4"/>
      <c r="M296" s="4"/>
      <c r="N296" s="4"/>
    </row>
    <row r="297" spans="1:14" s="8" customFormat="1" x14ac:dyDescent="0.25">
      <c r="A297" s="10"/>
      <c r="B297" s="10"/>
      <c r="C297" s="4"/>
      <c r="D297" s="4"/>
      <c r="E297" s="4"/>
      <c r="F297" s="4"/>
      <c r="G297" s="4"/>
      <c r="L297" s="4"/>
      <c r="M297" s="4"/>
      <c r="N297" s="4"/>
    </row>
    <row r="298" spans="1:14" s="8" customFormat="1" x14ac:dyDescent="0.25">
      <c r="A298" s="10"/>
      <c r="B298" s="10"/>
      <c r="C298" s="4"/>
      <c r="D298" s="4"/>
      <c r="E298" s="4"/>
      <c r="F298" s="4"/>
      <c r="G298" s="4"/>
      <c r="L298" s="4"/>
      <c r="M298" s="4"/>
      <c r="N298" s="4"/>
    </row>
    <row r="299" spans="1:14" s="8" customFormat="1" x14ac:dyDescent="0.25">
      <c r="A299" s="10"/>
      <c r="B299" s="10"/>
      <c r="C299" s="4"/>
      <c r="D299" s="4"/>
      <c r="E299" s="4"/>
      <c r="F299" s="4"/>
      <c r="G299" s="4"/>
      <c r="L299" s="4"/>
      <c r="M299" s="4"/>
      <c r="N299" s="4"/>
    </row>
    <row r="300" spans="1:14" s="8" customFormat="1" x14ac:dyDescent="0.25">
      <c r="A300" s="10"/>
      <c r="B300" s="10"/>
      <c r="C300" s="4"/>
      <c r="D300" s="4"/>
      <c r="E300" s="4"/>
      <c r="F300" s="4"/>
      <c r="G300" s="4"/>
      <c r="L300" s="4"/>
      <c r="M300" s="4"/>
      <c r="N300" s="4"/>
    </row>
    <row r="301" spans="1:14" s="8" customFormat="1" x14ac:dyDescent="0.25">
      <c r="A301" s="10"/>
      <c r="B301" s="10"/>
      <c r="C301" s="4"/>
      <c r="D301" s="4"/>
      <c r="E301" s="4"/>
      <c r="F301" s="4"/>
      <c r="G301" s="4"/>
      <c r="L301" s="4"/>
      <c r="M301" s="4"/>
      <c r="N301" s="4"/>
    </row>
    <row r="302" spans="1:14" s="8" customFormat="1" x14ac:dyDescent="0.25">
      <c r="A302" s="10"/>
      <c r="B302" s="10"/>
      <c r="C302" s="4"/>
      <c r="D302" s="4"/>
      <c r="E302" s="4"/>
      <c r="F302" s="4"/>
      <c r="G302" s="4"/>
      <c r="L302" s="4"/>
      <c r="M302" s="4"/>
      <c r="N302" s="4"/>
    </row>
    <row r="303" spans="1:14" s="8" customFormat="1" x14ac:dyDescent="0.25">
      <c r="A303" s="10"/>
      <c r="B303" s="10"/>
      <c r="C303" s="4"/>
      <c r="D303" s="4"/>
      <c r="E303" s="4"/>
      <c r="F303" s="4"/>
      <c r="G303" s="4"/>
      <c r="L303" s="4"/>
      <c r="M303" s="4"/>
      <c r="N303" s="4"/>
    </row>
    <row r="304" spans="1:14" s="8" customFormat="1" x14ac:dyDescent="0.25">
      <c r="A304" s="10"/>
      <c r="B304" s="10"/>
      <c r="C304" s="4"/>
      <c r="D304" s="4"/>
      <c r="E304" s="4"/>
      <c r="F304" s="4"/>
      <c r="G304" s="4"/>
      <c r="L304" s="4"/>
      <c r="M304" s="4"/>
      <c r="N304" s="4"/>
    </row>
    <row r="305" spans="1:14" s="8" customFormat="1" x14ac:dyDescent="0.25">
      <c r="A305" s="10"/>
      <c r="B305" s="10"/>
      <c r="C305" s="4"/>
      <c r="D305" s="4"/>
      <c r="E305" s="4"/>
      <c r="F305" s="4"/>
      <c r="G305" s="4"/>
      <c r="L305" s="4"/>
      <c r="M305" s="4"/>
      <c r="N305" s="4"/>
    </row>
    <row r="306" spans="1:14" s="8" customFormat="1" x14ac:dyDescent="0.25">
      <c r="A306" s="10"/>
      <c r="B306" s="10"/>
      <c r="C306" s="4"/>
      <c r="D306" s="4"/>
      <c r="E306" s="4"/>
      <c r="F306" s="4"/>
      <c r="G306" s="4"/>
      <c r="L306" s="4"/>
      <c r="M306" s="4"/>
      <c r="N306" s="4"/>
    </row>
    <row r="307" spans="1:14" s="8" customFormat="1" x14ac:dyDescent="0.25">
      <c r="A307" s="10"/>
      <c r="B307" s="10"/>
      <c r="C307" s="4"/>
      <c r="D307" s="4"/>
      <c r="E307" s="4"/>
      <c r="F307" s="4"/>
      <c r="G307" s="4"/>
      <c r="L307" s="4"/>
      <c r="M307" s="4"/>
      <c r="N307" s="4"/>
    </row>
    <row r="308" spans="1:14" s="8" customFormat="1" x14ac:dyDescent="0.25">
      <c r="A308" s="10"/>
      <c r="B308" s="10"/>
      <c r="C308" s="4"/>
      <c r="D308" s="4"/>
      <c r="E308" s="4"/>
      <c r="F308" s="4"/>
      <c r="G308" s="4"/>
      <c r="L308" s="4"/>
      <c r="M308" s="4"/>
      <c r="N308" s="4"/>
    </row>
    <row r="309" spans="1:14" s="8" customFormat="1" x14ac:dyDescent="0.25">
      <c r="A309" s="10"/>
      <c r="B309" s="10"/>
      <c r="C309" s="4"/>
      <c r="D309" s="4"/>
      <c r="E309" s="4"/>
      <c r="F309" s="4"/>
      <c r="G309" s="4"/>
      <c r="L309" s="4"/>
      <c r="M309" s="4"/>
      <c r="N309" s="4"/>
    </row>
    <row r="310" spans="1:14" s="8" customFormat="1" x14ac:dyDescent="0.25">
      <c r="A310" s="10"/>
      <c r="B310" s="10"/>
      <c r="C310" s="4"/>
      <c r="D310" s="4"/>
      <c r="E310" s="4"/>
      <c r="F310" s="4"/>
      <c r="G310" s="4"/>
      <c r="L310" s="4"/>
      <c r="M310" s="4"/>
      <c r="N310" s="4"/>
    </row>
    <row r="311" spans="1:14" s="8" customFormat="1" x14ac:dyDescent="0.25">
      <c r="A311" s="10"/>
      <c r="B311" s="10"/>
      <c r="C311" s="4"/>
      <c r="D311" s="4"/>
      <c r="E311" s="4"/>
      <c r="F311" s="4"/>
      <c r="G311" s="4"/>
      <c r="L311" s="4"/>
      <c r="M311" s="4"/>
      <c r="N311" s="4"/>
    </row>
    <row r="312" spans="1:14" s="8" customFormat="1" x14ac:dyDescent="0.25">
      <c r="A312" s="10"/>
      <c r="B312" s="10"/>
      <c r="C312" s="4"/>
      <c r="D312" s="4"/>
      <c r="E312" s="4"/>
      <c r="F312" s="4"/>
      <c r="G312" s="4"/>
      <c r="L312" s="4"/>
      <c r="M312" s="4"/>
      <c r="N312" s="4"/>
    </row>
    <row r="313" spans="1:14" s="8" customFormat="1" x14ac:dyDescent="0.25">
      <c r="A313" s="10"/>
      <c r="B313" s="10"/>
      <c r="C313" s="4"/>
      <c r="D313" s="4"/>
      <c r="E313" s="4"/>
      <c r="F313" s="4"/>
      <c r="G313" s="4"/>
      <c r="L313" s="4"/>
      <c r="M313" s="4"/>
      <c r="N313" s="4"/>
    </row>
    <row r="314" spans="1:14" s="8" customFormat="1" x14ac:dyDescent="0.25">
      <c r="A314" s="10"/>
      <c r="B314" s="10"/>
      <c r="C314" s="4"/>
      <c r="D314" s="4"/>
      <c r="E314" s="4"/>
      <c r="F314" s="4"/>
      <c r="G314" s="4"/>
      <c r="L314" s="4"/>
      <c r="M314" s="4"/>
      <c r="N314" s="4"/>
    </row>
    <row r="315" spans="1:14" s="8" customFormat="1" x14ac:dyDescent="0.25">
      <c r="A315" s="10"/>
      <c r="B315" s="10"/>
      <c r="C315" s="4"/>
      <c r="D315" s="4"/>
      <c r="E315" s="4"/>
      <c r="F315" s="4"/>
      <c r="G315" s="4"/>
      <c r="L315" s="4"/>
      <c r="M315" s="4"/>
      <c r="N315" s="4"/>
    </row>
    <row r="316" spans="1:14" s="8" customFormat="1" x14ac:dyDescent="0.25">
      <c r="A316" s="10"/>
      <c r="B316" s="10"/>
      <c r="C316" s="4"/>
      <c r="D316" s="4"/>
      <c r="E316" s="4"/>
      <c r="F316" s="4"/>
      <c r="G316" s="4"/>
      <c r="L316" s="4"/>
      <c r="M316" s="4"/>
      <c r="N316" s="4"/>
    </row>
    <row r="317" spans="1:14" s="8" customFormat="1" x14ac:dyDescent="0.25">
      <c r="A317" s="10"/>
      <c r="B317" s="10"/>
      <c r="C317" s="4"/>
      <c r="D317" s="4"/>
      <c r="E317" s="4"/>
      <c r="F317" s="4"/>
      <c r="G317" s="4"/>
      <c r="L317" s="4"/>
      <c r="M317" s="4"/>
      <c r="N317" s="4"/>
    </row>
    <row r="318" spans="1:14" s="8" customFormat="1" x14ac:dyDescent="0.25">
      <c r="A318" s="10"/>
      <c r="B318" s="10"/>
      <c r="C318" s="4"/>
      <c r="D318" s="4"/>
      <c r="E318" s="4"/>
      <c r="F318" s="4"/>
      <c r="G318" s="4"/>
      <c r="L318" s="4"/>
      <c r="M318" s="4"/>
      <c r="N318" s="4"/>
    </row>
    <row r="319" spans="1:14" s="8" customFormat="1" x14ac:dyDescent="0.25">
      <c r="A319" s="10"/>
      <c r="B319" s="10"/>
      <c r="C319" s="4"/>
      <c r="D319" s="4"/>
      <c r="E319" s="4"/>
      <c r="F319" s="4"/>
      <c r="G319" s="4"/>
      <c r="L319" s="4"/>
      <c r="M319" s="4"/>
      <c r="N319" s="4"/>
    </row>
    <row r="320" spans="1:14" s="8" customFormat="1" x14ac:dyDescent="0.25">
      <c r="A320" s="10"/>
      <c r="B320" s="10"/>
      <c r="C320" s="4"/>
      <c r="D320" s="4"/>
      <c r="E320" s="4"/>
      <c r="F320" s="4"/>
      <c r="G320" s="4"/>
      <c r="L320" s="4"/>
      <c r="M320" s="4"/>
      <c r="N320" s="4"/>
    </row>
    <row r="321" spans="1:14" s="8" customFormat="1" x14ac:dyDescent="0.25">
      <c r="A321" s="10"/>
      <c r="B321" s="10"/>
      <c r="C321" s="4"/>
      <c r="D321" s="4"/>
      <c r="E321" s="4"/>
      <c r="F321" s="4"/>
      <c r="G321" s="4"/>
      <c r="L321" s="4"/>
      <c r="M321" s="4"/>
      <c r="N321" s="4"/>
    </row>
    <row r="322" spans="1:14" s="8" customFormat="1" x14ac:dyDescent="0.25">
      <c r="A322" s="10"/>
      <c r="B322" s="10"/>
      <c r="C322" s="4"/>
      <c r="D322" s="4"/>
      <c r="E322" s="4"/>
      <c r="F322" s="4"/>
      <c r="G322" s="4"/>
      <c r="L322" s="4"/>
      <c r="M322" s="4"/>
      <c r="N322" s="4"/>
    </row>
    <row r="323" spans="1:14" s="8" customFormat="1" x14ac:dyDescent="0.25">
      <c r="A323" s="10"/>
      <c r="B323" s="10"/>
      <c r="C323" s="4"/>
      <c r="D323" s="4"/>
      <c r="E323" s="4"/>
      <c r="F323" s="4"/>
      <c r="G323" s="4"/>
      <c r="L323" s="4"/>
      <c r="M323" s="4"/>
      <c r="N323" s="4"/>
    </row>
    <row r="324" spans="1:14" s="8" customFormat="1" x14ac:dyDescent="0.25">
      <c r="A324" s="10"/>
      <c r="B324" s="10"/>
      <c r="C324" s="4"/>
      <c r="D324" s="4"/>
      <c r="E324" s="4"/>
      <c r="F324" s="4"/>
      <c r="G324" s="4"/>
      <c r="L324" s="4"/>
      <c r="M324" s="4"/>
      <c r="N324" s="4"/>
    </row>
    <row r="325" spans="1:14" s="8" customFormat="1" x14ac:dyDescent="0.25">
      <c r="A325" s="10"/>
      <c r="B325" s="10"/>
      <c r="C325" s="4"/>
      <c r="D325" s="4"/>
      <c r="E325" s="4"/>
      <c r="F325" s="4"/>
      <c r="G325" s="4"/>
      <c r="L325" s="4"/>
      <c r="M325" s="4"/>
      <c r="N325" s="4"/>
    </row>
    <row r="326" spans="1:14" s="8" customFormat="1" x14ac:dyDescent="0.25">
      <c r="A326" s="10"/>
      <c r="B326" s="10"/>
      <c r="C326" s="4"/>
      <c r="D326" s="4"/>
      <c r="E326" s="4"/>
      <c r="F326" s="4"/>
      <c r="G326" s="4"/>
      <c r="L326" s="4"/>
      <c r="M326" s="4"/>
      <c r="N326" s="4"/>
    </row>
    <row r="327" spans="1:14" s="8" customFormat="1" x14ac:dyDescent="0.25">
      <c r="A327" s="10"/>
      <c r="B327" s="10"/>
      <c r="C327" s="4"/>
      <c r="D327" s="4"/>
      <c r="E327" s="4"/>
      <c r="F327" s="4"/>
      <c r="G327" s="4"/>
      <c r="L327" s="4"/>
      <c r="M327" s="4"/>
      <c r="N327" s="4"/>
    </row>
    <row r="328" spans="1:14" s="8" customFormat="1" x14ac:dyDescent="0.25">
      <c r="A328" s="10"/>
      <c r="B328" s="10"/>
      <c r="C328" s="4"/>
      <c r="D328" s="4"/>
      <c r="E328" s="4"/>
      <c r="F328" s="4"/>
      <c r="G328" s="4"/>
      <c r="L328" s="4"/>
      <c r="M328" s="4"/>
      <c r="N328" s="4"/>
    </row>
    <row r="329" spans="1:14" s="8" customFormat="1" x14ac:dyDescent="0.25">
      <c r="A329" s="10"/>
      <c r="B329" s="10"/>
      <c r="C329" s="4"/>
      <c r="D329" s="4"/>
      <c r="E329" s="4"/>
      <c r="F329" s="4"/>
      <c r="G329" s="4"/>
      <c r="L329" s="4"/>
      <c r="M329" s="4"/>
      <c r="N329" s="4"/>
    </row>
    <row r="330" spans="1:14" s="8" customFormat="1" x14ac:dyDescent="0.25">
      <c r="A330" s="10"/>
      <c r="B330" s="10"/>
      <c r="C330" s="4"/>
      <c r="D330" s="4"/>
      <c r="E330" s="4"/>
      <c r="F330" s="4"/>
      <c r="G330" s="4"/>
      <c r="L330" s="4"/>
      <c r="M330" s="4"/>
      <c r="N330" s="4"/>
    </row>
    <row r="331" spans="1:14" s="8" customFormat="1" x14ac:dyDescent="0.25">
      <c r="A331" s="10"/>
      <c r="B331" s="10"/>
      <c r="C331" s="4"/>
      <c r="D331" s="4"/>
      <c r="E331" s="4"/>
      <c r="F331" s="4"/>
      <c r="G331" s="4"/>
      <c r="L331" s="4"/>
      <c r="M331" s="4"/>
      <c r="N331" s="4"/>
    </row>
    <row r="332" spans="1:14" s="8" customFormat="1" x14ac:dyDescent="0.25">
      <c r="A332" s="10"/>
      <c r="B332" s="10"/>
      <c r="C332" s="4"/>
      <c r="D332" s="4"/>
      <c r="E332" s="4"/>
      <c r="F332" s="4"/>
      <c r="G332" s="4"/>
      <c r="L332" s="4"/>
      <c r="M332" s="4"/>
      <c r="N332" s="4"/>
    </row>
    <row r="333" spans="1:14" s="8" customFormat="1" x14ac:dyDescent="0.25">
      <c r="A333" s="10"/>
      <c r="B333" s="10"/>
      <c r="C333" s="4"/>
      <c r="D333" s="4"/>
      <c r="E333" s="4"/>
      <c r="F333" s="4"/>
      <c r="G333" s="4"/>
      <c r="L333" s="4"/>
      <c r="M333" s="4"/>
      <c r="N333" s="4"/>
    </row>
    <row r="334" spans="1:14" s="8" customFormat="1" x14ac:dyDescent="0.25">
      <c r="A334" s="10"/>
      <c r="B334" s="10"/>
      <c r="C334" s="4"/>
      <c r="D334" s="4"/>
      <c r="E334" s="4"/>
      <c r="F334" s="4"/>
      <c r="G334" s="4"/>
      <c r="L334" s="4"/>
      <c r="M334" s="4"/>
      <c r="N334" s="4"/>
    </row>
    <row r="335" spans="1:14" s="8" customFormat="1" x14ac:dyDescent="0.25">
      <c r="A335" s="10"/>
      <c r="B335" s="10"/>
      <c r="C335" s="4"/>
      <c r="D335" s="4"/>
      <c r="E335" s="4"/>
      <c r="F335" s="4"/>
      <c r="G335" s="4"/>
      <c r="L335" s="4"/>
      <c r="M335" s="4"/>
      <c r="N335" s="4"/>
    </row>
    <row r="336" spans="1:14" s="8" customFormat="1" x14ac:dyDescent="0.25">
      <c r="A336" s="10"/>
      <c r="B336" s="10"/>
      <c r="C336" s="4"/>
      <c r="D336" s="4"/>
      <c r="E336" s="4"/>
      <c r="F336" s="4"/>
      <c r="G336" s="4"/>
      <c r="L336" s="4"/>
      <c r="M336" s="4"/>
      <c r="N336" s="4"/>
    </row>
    <row r="337" spans="1:14" s="8" customFormat="1" x14ac:dyDescent="0.25">
      <c r="A337" s="10"/>
      <c r="B337" s="10"/>
      <c r="C337" s="4"/>
      <c r="D337" s="4"/>
      <c r="E337" s="4"/>
      <c r="F337" s="4"/>
      <c r="G337" s="4"/>
      <c r="L337" s="4"/>
      <c r="M337" s="4"/>
      <c r="N337" s="4"/>
    </row>
    <row r="338" spans="1:14" s="8" customFormat="1" x14ac:dyDescent="0.25">
      <c r="A338" s="10"/>
      <c r="B338" s="10"/>
      <c r="C338" s="4"/>
      <c r="D338" s="4"/>
      <c r="E338" s="4"/>
      <c r="F338" s="4"/>
      <c r="G338" s="4"/>
      <c r="L338" s="4"/>
      <c r="M338" s="4"/>
      <c r="N338" s="4"/>
    </row>
    <row r="339" spans="1:14" s="8" customFormat="1" x14ac:dyDescent="0.25">
      <c r="A339" s="10"/>
      <c r="B339" s="10"/>
      <c r="C339" s="4"/>
      <c r="D339" s="4"/>
      <c r="E339" s="4"/>
      <c r="F339" s="4"/>
      <c r="G339" s="4"/>
      <c r="L339" s="4"/>
      <c r="M339" s="4"/>
      <c r="N339" s="4"/>
    </row>
    <row r="340" spans="1:14" s="8" customFormat="1" x14ac:dyDescent="0.25">
      <c r="A340" s="10"/>
      <c r="B340" s="10"/>
      <c r="C340" s="4"/>
      <c r="D340" s="4"/>
      <c r="E340" s="4"/>
      <c r="F340" s="4"/>
      <c r="G340" s="4"/>
      <c r="L340" s="4"/>
      <c r="M340" s="4"/>
      <c r="N340" s="4"/>
    </row>
    <row r="341" spans="1:14" s="8" customFormat="1" x14ac:dyDescent="0.25">
      <c r="A341" s="10"/>
      <c r="B341" s="10"/>
      <c r="C341" s="4"/>
      <c r="D341" s="4"/>
      <c r="E341" s="4"/>
      <c r="F341" s="4"/>
      <c r="G341" s="4"/>
      <c r="L341" s="4"/>
      <c r="M341" s="4"/>
      <c r="N341" s="4"/>
    </row>
    <row r="342" spans="1:14" s="8" customFormat="1" x14ac:dyDescent="0.25">
      <c r="A342" s="10"/>
      <c r="B342" s="10"/>
      <c r="C342" s="4"/>
      <c r="D342" s="4"/>
      <c r="E342" s="4"/>
      <c r="F342" s="4"/>
      <c r="G342" s="4"/>
      <c r="L342" s="4"/>
      <c r="M342" s="4"/>
      <c r="N342" s="4"/>
    </row>
    <row r="343" spans="1:14" s="8" customFormat="1" x14ac:dyDescent="0.25">
      <c r="A343" s="10"/>
      <c r="B343" s="10"/>
      <c r="C343" s="4"/>
      <c r="D343" s="4"/>
      <c r="E343" s="4"/>
      <c r="F343" s="4"/>
      <c r="G343" s="4"/>
      <c r="L343" s="4"/>
      <c r="M343" s="4"/>
      <c r="N343" s="4"/>
    </row>
    <row r="344" spans="1:14" s="8" customFormat="1" x14ac:dyDescent="0.25">
      <c r="A344" s="10"/>
      <c r="B344" s="10"/>
      <c r="C344" s="4"/>
      <c r="D344" s="4"/>
      <c r="E344" s="4"/>
      <c r="F344" s="4"/>
      <c r="G344" s="4"/>
      <c r="L344" s="4"/>
      <c r="M344" s="4"/>
      <c r="N344" s="4"/>
    </row>
    <row r="345" spans="1:14" s="8" customFormat="1" x14ac:dyDescent="0.25">
      <c r="A345" s="10"/>
      <c r="B345" s="10"/>
      <c r="C345" s="4"/>
      <c r="D345" s="4"/>
      <c r="E345" s="4"/>
      <c r="F345" s="4"/>
      <c r="G345" s="4"/>
      <c r="L345" s="4"/>
      <c r="M345" s="4"/>
      <c r="N345" s="4"/>
    </row>
    <row r="346" spans="1:14" s="8" customFormat="1" x14ac:dyDescent="0.25">
      <c r="A346" s="10"/>
      <c r="B346" s="10"/>
      <c r="C346" s="4"/>
      <c r="D346" s="4"/>
      <c r="E346" s="4"/>
      <c r="F346" s="4"/>
      <c r="G346" s="4"/>
      <c r="L346" s="4"/>
      <c r="M346" s="4"/>
      <c r="N346" s="4"/>
    </row>
    <row r="347" spans="1:14" s="8" customFormat="1" x14ac:dyDescent="0.25">
      <c r="A347" s="10"/>
      <c r="B347" s="10"/>
      <c r="C347" s="4"/>
      <c r="D347" s="4"/>
      <c r="E347" s="4"/>
      <c r="F347" s="4"/>
      <c r="G347" s="4"/>
      <c r="L347" s="4"/>
      <c r="M347" s="4"/>
      <c r="N347" s="4"/>
    </row>
    <row r="348" spans="1:14" s="8" customFormat="1" x14ac:dyDescent="0.25">
      <c r="A348" s="10"/>
      <c r="B348" s="10"/>
      <c r="C348" s="4"/>
      <c r="D348" s="4"/>
      <c r="E348" s="4"/>
      <c r="F348" s="4"/>
      <c r="G348" s="4"/>
      <c r="L348" s="4"/>
      <c r="M348" s="4"/>
      <c r="N348" s="4"/>
    </row>
    <row r="349" spans="1:14" s="8" customFormat="1" x14ac:dyDescent="0.25">
      <c r="A349" s="10"/>
      <c r="B349" s="10"/>
      <c r="C349" s="4"/>
      <c r="D349" s="4"/>
      <c r="E349" s="4"/>
      <c r="F349" s="4"/>
      <c r="G349" s="4"/>
      <c r="L349" s="4"/>
      <c r="M349" s="4"/>
      <c r="N349" s="4"/>
    </row>
    <row r="350" spans="1:14" s="8" customFormat="1" x14ac:dyDescent="0.25">
      <c r="A350" s="10"/>
      <c r="B350" s="10"/>
      <c r="C350" s="4"/>
      <c r="D350" s="4"/>
      <c r="E350" s="4"/>
      <c r="F350" s="4"/>
      <c r="G350" s="4"/>
      <c r="L350" s="4"/>
      <c r="M350" s="4"/>
      <c r="N350" s="4"/>
    </row>
    <row r="351" spans="1:14" s="8" customFormat="1" x14ac:dyDescent="0.25">
      <c r="A351" s="10"/>
      <c r="B351" s="10"/>
      <c r="C351" s="4"/>
      <c r="D351" s="4"/>
      <c r="E351" s="4"/>
      <c r="F351" s="4"/>
      <c r="G351" s="4"/>
      <c r="L351" s="4"/>
      <c r="M351" s="4"/>
      <c r="N351" s="4"/>
    </row>
    <row r="352" spans="1:14" s="8" customFormat="1" x14ac:dyDescent="0.25">
      <c r="A352" s="10"/>
      <c r="B352" s="10"/>
      <c r="C352" s="4"/>
      <c r="D352" s="4"/>
      <c r="E352" s="4"/>
      <c r="F352" s="4"/>
      <c r="G352" s="4"/>
      <c r="L352" s="4"/>
      <c r="M352" s="4"/>
      <c r="N352" s="4"/>
    </row>
    <row r="353" spans="1:14" s="8" customFormat="1" x14ac:dyDescent="0.25">
      <c r="A353" s="10"/>
      <c r="B353" s="10"/>
      <c r="C353" s="4"/>
      <c r="D353" s="4"/>
      <c r="E353" s="4"/>
      <c r="F353" s="4"/>
      <c r="G353" s="4"/>
      <c r="L353" s="4"/>
      <c r="M353" s="4"/>
      <c r="N353" s="4"/>
    </row>
    <row r="354" spans="1:14" s="8" customFormat="1" x14ac:dyDescent="0.25">
      <c r="A354" s="10"/>
      <c r="B354" s="10"/>
      <c r="C354" s="4"/>
      <c r="D354" s="4"/>
      <c r="E354" s="4"/>
      <c r="F354" s="4"/>
      <c r="G354" s="4"/>
      <c r="L354" s="4"/>
      <c r="M354" s="4"/>
      <c r="N354" s="4"/>
    </row>
    <row r="355" spans="1:14" s="8" customFormat="1" x14ac:dyDescent="0.25">
      <c r="A355" s="10"/>
      <c r="B355" s="10"/>
      <c r="C355" s="4"/>
      <c r="D355" s="4"/>
      <c r="E355" s="4"/>
      <c r="F355" s="4"/>
      <c r="G355" s="4"/>
      <c r="L355" s="4"/>
      <c r="M355" s="4"/>
      <c r="N355" s="4"/>
    </row>
    <row r="356" spans="1:14" s="8" customFormat="1" x14ac:dyDescent="0.25">
      <c r="A356" s="10"/>
      <c r="B356" s="10"/>
      <c r="C356" s="4"/>
      <c r="D356" s="4"/>
      <c r="E356" s="4"/>
      <c r="F356" s="4"/>
      <c r="G356" s="4"/>
      <c r="L356" s="4"/>
      <c r="M356" s="4"/>
      <c r="N356" s="4"/>
    </row>
    <row r="357" spans="1:14" s="8" customFormat="1" x14ac:dyDescent="0.25">
      <c r="A357" s="10"/>
      <c r="B357" s="10"/>
      <c r="C357" s="4"/>
      <c r="D357" s="4"/>
      <c r="E357" s="4"/>
      <c r="F357" s="4"/>
      <c r="G357" s="4"/>
      <c r="L357" s="4"/>
      <c r="M357" s="4"/>
      <c r="N357" s="4"/>
    </row>
    <row r="358" spans="1:14" s="8" customFormat="1" x14ac:dyDescent="0.25">
      <c r="A358" s="10"/>
      <c r="B358" s="10"/>
      <c r="C358" s="4"/>
      <c r="D358" s="4"/>
      <c r="E358" s="4"/>
      <c r="F358" s="4"/>
      <c r="G358" s="4"/>
      <c r="L358" s="4"/>
      <c r="M358" s="4"/>
      <c r="N358" s="4"/>
    </row>
    <row r="359" spans="1:14" s="8" customFormat="1" x14ac:dyDescent="0.25">
      <c r="A359" s="10"/>
      <c r="B359" s="10"/>
      <c r="C359" s="4"/>
      <c r="D359" s="4"/>
      <c r="E359" s="4"/>
      <c r="F359" s="4"/>
      <c r="G359" s="4"/>
      <c r="L359" s="4"/>
      <c r="M359" s="4"/>
      <c r="N359" s="4"/>
    </row>
    <row r="360" spans="1:14" s="8" customFormat="1" x14ac:dyDescent="0.25">
      <c r="A360" s="10"/>
      <c r="B360" s="10"/>
      <c r="C360" s="4"/>
      <c r="D360" s="4"/>
      <c r="E360" s="4"/>
      <c r="F360" s="4"/>
      <c r="G360" s="4"/>
      <c r="L360" s="4"/>
      <c r="M360" s="4"/>
      <c r="N360" s="4"/>
    </row>
    <row r="361" spans="1:14" s="8" customFormat="1" x14ac:dyDescent="0.25">
      <c r="A361" s="10"/>
      <c r="B361" s="10"/>
      <c r="C361" s="4"/>
      <c r="D361" s="4"/>
      <c r="E361" s="4"/>
      <c r="F361" s="4"/>
      <c r="G361" s="4"/>
      <c r="L361" s="4"/>
      <c r="M361" s="4"/>
      <c r="N361" s="4"/>
    </row>
    <row r="362" spans="1:14" s="8" customFormat="1" x14ac:dyDescent="0.25">
      <c r="A362" s="10"/>
      <c r="B362" s="10"/>
      <c r="C362" s="4"/>
      <c r="D362" s="4"/>
      <c r="E362" s="4"/>
      <c r="F362" s="4"/>
      <c r="G362" s="4"/>
      <c r="L362" s="4"/>
      <c r="M362" s="4"/>
      <c r="N362" s="4"/>
    </row>
    <row r="363" spans="1:14" s="8" customFormat="1" x14ac:dyDescent="0.25">
      <c r="A363" s="10"/>
      <c r="B363" s="10"/>
      <c r="C363" s="4"/>
      <c r="D363" s="4"/>
      <c r="E363" s="4"/>
      <c r="F363" s="4"/>
      <c r="G363" s="4"/>
      <c r="L363" s="4"/>
      <c r="M363" s="4"/>
      <c r="N363" s="4"/>
    </row>
    <row r="364" spans="1:14" s="8" customFormat="1" x14ac:dyDescent="0.25">
      <c r="A364" s="10"/>
      <c r="B364" s="10"/>
      <c r="C364" s="4"/>
      <c r="D364" s="4"/>
      <c r="E364" s="4"/>
      <c r="F364" s="4"/>
      <c r="G364" s="4"/>
      <c r="L364" s="4"/>
      <c r="M364" s="4"/>
      <c r="N364" s="4"/>
    </row>
    <row r="365" spans="1:14" s="8" customFormat="1" x14ac:dyDescent="0.25">
      <c r="A365" s="10"/>
      <c r="B365" s="10"/>
      <c r="C365" s="4"/>
      <c r="D365" s="4"/>
      <c r="E365" s="4"/>
      <c r="F365" s="4"/>
      <c r="G365" s="4"/>
      <c r="L365" s="4"/>
      <c r="M365" s="4"/>
      <c r="N365" s="4"/>
    </row>
    <row r="366" spans="1:14" s="8" customFormat="1" x14ac:dyDescent="0.25">
      <c r="A366" s="10"/>
      <c r="B366" s="10"/>
      <c r="C366" s="4"/>
      <c r="D366" s="4"/>
      <c r="E366" s="4"/>
      <c r="F366" s="4"/>
      <c r="G366" s="4"/>
      <c r="L366" s="4"/>
      <c r="M366" s="4"/>
      <c r="N366" s="4"/>
    </row>
    <row r="369" spans="15:15" x14ac:dyDescent="0.25">
      <c r="O369" s="24"/>
    </row>
    <row r="370" spans="15:15" x14ac:dyDescent="0.25">
      <c r="O370" s="65"/>
    </row>
    <row r="371" spans="15:15" x14ac:dyDescent="0.25">
      <c r="O371" s="64"/>
    </row>
    <row r="372" spans="15:15" x14ac:dyDescent="0.25">
      <c r="O372" s="64"/>
    </row>
    <row r="373" spans="15:15" x14ac:dyDescent="0.25">
      <c r="O373" s="64"/>
    </row>
    <row r="374" spans="15:15" x14ac:dyDescent="0.25">
      <c r="O374" s="64"/>
    </row>
  </sheetData>
  <mergeCells count="6">
    <mergeCell ref="A36:B36"/>
    <mergeCell ref="I1:L1"/>
    <mergeCell ref="H2:H3"/>
    <mergeCell ref="I2:L3"/>
    <mergeCell ref="I4:K4"/>
    <mergeCell ref="A34:B3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48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AA3967F-FBE0-4AE0-A59C-0A1FF1119545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BLDG-A</vt:lpstr>
      <vt:lpstr>BLDG-B</vt:lpstr>
      <vt:lpstr>BLDG-C</vt:lpstr>
      <vt:lpstr>'BLDG-A'!Print_Area</vt:lpstr>
      <vt:lpstr>'BLDG-B'!Print_Area</vt:lpstr>
      <vt:lpstr>'BLDG-C'!Print_Area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ESTIMATORR</dc:creator>
  <cp:lastModifiedBy>pc</cp:lastModifiedBy>
  <cp:lastPrinted>2020-07-20T10:13:52Z</cp:lastPrinted>
  <dcterms:created xsi:type="dcterms:W3CDTF">2004-05-05T14:08:18Z</dcterms:created>
  <dcterms:modified xsi:type="dcterms:W3CDTF">2025-01-16T19:20:26Z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{4AA3967F-FBE0-4AE0-A59C-0A1FF1119545}</vt:lpwstr>
  </property>
</Properties>
</file>